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<sst xmlns="http://schemas.openxmlformats.org/spreadsheetml/2006/main" count="38" uniqueCount="28">
  <si>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</si>
  <si>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</si>
  <si>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</si>
  <si>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</si>
  <si>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</si>
  <si>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</si>
  <si>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</si>
  <si>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</si>
  <si>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</si>
  <si>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</si>
  <si>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</si>
  <si>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</si>
  <si>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</si>
  <si>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</si>
  <si>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</si>
  <si>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</si>
  <si>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</si>
  <si>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</si>
  <si>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</si>
  <si>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</si>
  <si>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</si>
  <si>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</si>
  <si>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</si>
  <si>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</si>
  <si>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LDF-9</t>
  </si>
  <si>
    <t>COMISIÓN DE AGUA POTABLE Y ALCANTARILLADO DEL MUNICIPIO DE IGUALA.(CAPAMI) (a)</t>
  </si>
  <si>
    <t xml:space="preserve">Del 1 de Enero al 31 de Diciembre de 2019 (b)
</t>
  </si>
  <si>
    <t>CUENTA PÚBLICA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</si>
</sst>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2"/>
    </xf>
    <xf numFmtId="0" fontId="40" fillId="0" borderId="10" xfId="0" applyFont="1" applyFill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0" fontId="39" fillId="33" borderId="12" xfId="0" applyFont="1" applyFill="1" applyBorder="1" applyAlignment="1">
      <alignment vertical="center" wrapText="1"/>
    </xf>
    <xf numFmtId="44" fontId="39" fillId="0" borderId="13" xfId="49" applyFont="1" applyBorder="1" applyAlignment="1">
      <alignment vertical="center" wrapText="1"/>
    </xf>
    <xf numFmtId="44" fontId="39" fillId="0" borderId="14" xfId="49" applyFont="1" applyBorder="1" applyAlignment="1">
      <alignment vertical="center" wrapText="1"/>
    </xf>
    <xf numFmtId="44" fontId="40" fillId="0" borderId="14" xfId="49" applyFont="1" applyBorder="1" applyAlignment="1">
      <alignment vertical="center" wrapText="1"/>
    </xf>
    <xf numFmtId="44" fontId="40" fillId="0" borderId="13" xfId="49" applyFont="1" applyBorder="1" applyAlignment="1">
      <alignment vertical="center" wrapText="1"/>
    </xf>
    <xf numFmtId="44" fontId="39" fillId="0" borderId="13" xfId="49" applyFont="1" applyFill="1" applyBorder="1" applyAlignment="1">
      <alignment vertical="center" wrapText="1"/>
    </xf>
    <xf numFmtId="44" fontId="39" fillId="0" borderId="14" xfId="49" applyFont="1" applyFill="1" applyBorder="1" applyAlignment="1">
      <alignment vertical="center" wrapText="1"/>
    </xf>
    <xf numFmtId="44" fontId="40" fillId="0" borderId="14" xfId="49" applyFont="1" applyFill="1" applyBorder="1" applyAlignment="1">
      <alignment vertical="center" wrapText="1"/>
    </xf>
    <xf numFmtId="44" fontId="39" fillId="0" borderId="15" xfId="49" applyFont="1" applyBorder="1" applyAlignment="1">
      <alignment vertical="center" wrapText="1"/>
    </xf>
    <xf numFmtId="44" fontId="39" fillId="0" borderId="12" xfId="49" applyFont="1" applyBorder="1" applyAlignment="1">
      <alignment vertical="center" wrapText="1"/>
    </xf>
    <xf numFmtId="0" fontId="39" fillId="33" borderId="15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vertical="center" wrapText="1"/>
    </xf>
    <xf numFmtId="0" fontId="39" fillId="33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vertical="center" wrapText="1"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vertical="center" wrapText="1"/>
    </xf>
    <xf numFmtId="0" fontId="39" fillId="33" borderId="13" xfId="0" applyFont="1" applyFill="1" applyBorder="1" applyAlignment="1">
      <alignment vertical="center" wrapText="1"/>
    </xf>
    <xf numFmtId="0" fontId="39" fillId="33" borderId="17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4" borderId="22" xfId="0" applyFont="1" applyFill="1" applyBorder="1" applyAlignment="1">
      <alignment horizontal="center"/>
    </xf>
    <xf numFmtId="0" fontId="39" fillId="34" borderId="23" xfId="0" applyFont="1" applyFill="1" applyBorder="1" applyAlignment="1">
      <alignment horizontal="center"/>
    </xf>
    <xf numFmtId="0" fontId="39" fillId="34" borderId="2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180975</xdr:rowOff>
    </xdr:from>
    <xdr:to>
      <xdr:col>1</xdr:col>
      <xdr:colOff>1543050</xdr:colOff>
      <xdr:row>6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71475"/>
          <a:ext cx="1504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1</xdr:row>
      <xdr:rowOff>142875</xdr:rowOff>
    </xdr:from>
    <xdr:to>
      <xdr:col>7</xdr:col>
      <xdr:colOff>552450</xdr:colOff>
      <xdr:row>6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9196" b="6896"/>
        <a:stretch>
          <a:fillRect/>
        </a:stretch>
      </xdr:blipFill>
      <xdr:spPr>
        <a:xfrm>
          <a:off x="10477500" y="333375"/>
          <a:ext cx="1323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19050</xdr:rowOff>
    </xdr:from>
    <xdr:to>
      <xdr:col>8</xdr:col>
      <xdr:colOff>0</xdr:colOff>
      <xdr:row>7</xdr:row>
      <xdr:rowOff>38100</xdr:rowOff>
    </xdr:to>
    <xdr:sp>
      <xdr:nvSpPr>
        <xdr:cNvPr id="3" name="Conector recto 3"/>
        <xdr:cNvSpPr>
          <a:spLocks/>
        </xdr:cNvSpPr>
      </xdr:nvSpPr>
      <xdr:spPr>
        <a:xfrm flipV="1">
          <a:off x="0" y="1219200"/>
          <a:ext cx="12430125" cy="19050"/>
        </a:xfrm>
        <a:prstGeom prst="line">
          <a:avLst/>
        </a:prstGeom>
        <a:noFill/>
        <a:ln w="85725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1857375</xdr:colOff>
      <xdr:row>34</xdr:row>
      <xdr:rowOff>171450</xdr:rowOff>
    </xdr:from>
    <xdr:ext cx="8724900" cy="219075"/>
    <xdr:sp>
      <xdr:nvSpPr>
        <xdr:cNvPr id="4" name="CuadroTexto 5"/>
        <xdr:cNvSpPr txBox="1">
          <a:spLocks noChangeArrowheads="1"/>
        </xdr:cNvSpPr>
      </xdr:nvSpPr>
      <xdr:spPr>
        <a:xfrm>
          <a:off x="1857375" y="6753225"/>
          <a:ext cx="8724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"Bajo protesta de decir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verdad, declaramos que los Estados Financieros y sus Notas son razonablemente correctos y responsabilidad del emisor."</a:t>
          </a:r>
        </a:p>
      </xdr:txBody>
    </xdr:sp>
    <xdr:clientData/>
  </xdr:oneCellAnchor>
  <xdr:twoCellAnchor>
    <xdr:from>
      <xdr:col>5</xdr:col>
      <xdr:colOff>1114425</xdr:colOff>
      <xdr:row>40</xdr:row>
      <xdr:rowOff>104775</xdr:rowOff>
    </xdr:from>
    <xdr:to>
      <xdr:col>7</xdr:col>
      <xdr:colOff>1143000</xdr:colOff>
      <xdr:row>47</xdr:row>
      <xdr:rowOff>19050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10001250" y="7800975"/>
          <a:ext cx="23907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BENJAMÍN DOMÍNGUEZ MARTÍNEZ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 CAPAMI</a:t>
          </a:r>
        </a:p>
      </xdr:txBody>
    </xdr:sp>
    <xdr:clientData/>
  </xdr:twoCellAnchor>
  <xdr:twoCellAnchor>
    <xdr:from>
      <xdr:col>2</xdr:col>
      <xdr:colOff>381000</xdr:colOff>
      <xdr:row>40</xdr:row>
      <xdr:rowOff>104775</xdr:rowOff>
    </xdr:from>
    <xdr:to>
      <xdr:col>4</xdr:col>
      <xdr:colOff>9525</xdr:colOff>
      <xdr:row>47</xdr:row>
      <xdr:rowOff>104775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5724525" y="7800975"/>
          <a:ext cx="1990725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 por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BULMARO MUNDO REYNA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1</xdr:col>
      <xdr:colOff>962025</xdr:colOff>
      <xdr:row>42</xdr:row>
      <xdr:rowOff>0</xdr:rowOff>
    </xdr:from>
    <xdr:to>
      <xdr:col>1</xdr:col>
      <xdr:colOff>3400425</xdr:colOff>
      <xdr:row>45</xdr:row>
      <xdr:rowOff>57150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962025" y="8077200"/>
          <a:ext cx="24384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MARIA NAHANNI MARTÍNEZ HERNÁNDEZ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ADMINISTRATIVA</a:t>
          </a:r>
        </a:p>
      </xdr:txBody>
    </xdr:sp>
    <xdr:clientData/>
  </xdr:twoCellAnchor>
  <xdr:twoCellAnchor>
    <xdr:from>
      <xdr:col>0</xdr:col>
      <xdr:colOff>0</xdr:colOff>
      <xdr:row>58</xdr:row>
      <xdr:rowOff>38100</xdr:rowOff>
    </xdr:from>
    <xdr:to>
      <xdr:col>8</xdr:col>
      <xdr:colOff>28575</xdr:colOff>
      <xdr:row>62</xdr:row>
      <xdr:rowOff>19050</xdr:rowOff>
    </xdr:to>
    <xdr:grpSp>
      <xdr:nvGrpSpPr>
        <xdr:cNvPr id="8" name="Grupo 10"/>
        <xdr:cNvGrpSpPr>
          <a:grpSpLocks/>
        </xdr:cNvGrpSpPr>
      </xdr:nvGrpSpPr>
      <xdr:grpSpPr>
        <a:xfrm rot="10800000">
          <a:off x="0" y="11163300"/>
          <a:ext cx="12458700" cy="742950"/>
          <a:chOff x="0" y="-32058"/>
          <a:chExt cx="7332017" cy="1234578"/>
        </a:xfrm>
        <a:solidFill>
          <a:srgbClr val="FFFFFF"/>
        </a:solidFill>
      </xdr:grpSpPr>
      <xdr:sp>
        <xdr:nvSpPr>
          <xdr:cNvPr id="9" name="Rectángulo 51"/>
          <xdr:cNvSpPr>
            <a:spLocks/>
          </xdr:cNvSpPr>
        </xdr:nvSpPr>
        <xdr:spPr>
          <a:xfrm>
            <a:off x="16497" y="78437"/>
            <a:ext cx="7315520" cy="1124083"/>
          </a:xfrm>
          <a:custGeom>
            <a:pathLst>
              <a:path h="1129665" w="7312660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F7FAFD"/>
              </a:gs>
              <a:gs pos="0">
                <a:srgbClr val="B5D2EC"/>
              </a:gs>
              <a:gs pos="0">
                <a:srgbClr val="C00000"/>
              </a:gs>
              <a:gs pos="20000">
                <a:srgbClr val="BB6976"/>
              </a:gs>
              <a:gs pos="39999">
                <a:srgbClr val="2E75B6"/>
              </a:gs>
              <a:gs pos="80000">
                <a:srgbClr val="2E75B6"/>
              </a:gs>
            </a:gsLst>
            <a:lin ang="5400000" scaled="1"/>
          </a:gra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Rectángulo 11"/>
          <xdr:cNvSpPr>
            <a:spLocks/>
          </xdr:cNvSpPr>
        </xdr:nvSpPr>
        <xdr:spPr>
          <a:xfrm>
            <a:off x="0" y="-32058"/>
            <a:ext cx="7315520" cy="1216059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127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4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C11" sqref="C11"/>
    </sheetView>
  </sheetViews>
  <sheetFormatPr defaultColWidth="11.00390625" defaultRowHeight="15"/>
  <cols>
    <col min="1" max="1" width="11.00390625" style="6" hidden="1" customWidth="1"/>
    <col min="2" max="2" width="80.140625" style="6" customWidth="1"/>
    <col min="3" max="8" width="17.7109375" style="8" customWidth="1"/>
    <col min="9" max="16384" width="11.00390625" style="6" customWidth="1"/>
  </cols>
  <sheetData>
    <row r="1" spans="7:8" ht="15">
      <c r="G1" s="22" t="s">
        <v>24</v>
      </c>
      <c r="H1" s="22"/>
    </row>
    <row r="2" spans="2:8" ht="15.75" customHeight="1">
      <c r="B2" s="33" t="s">
        <v>27</v>
      </c>
      <c r="C2" s="34"/>
      <c r="D2" s="34"/>
      <c r="E2" s="34"/>
      <c r="F2" s="34"/>
      <c r="G2" s="34"/>
      <c r="H2" s="35"/>
    </row>
    <row r="3" spans="2:8" ht="12.75">
      <c r="B3" s="28" t="s">
        <v>25</v>
      </c>
      <c r="C3" s="21"/>
      <c r="D3" s="21"/>
      <c r="E3" s="21"/>
      <c r="F3" s="21"/>
      <c r="G3" s="21"/>
      <c r="H3" s="29"/>
    </row>
    <row r="4" spans="2:8" ht="12.75">
      <c r="B4" s="28" t="s">
        <v>0</v>
      </c>
      <c r="C4" s="21"/>
      <c r="D4" s="21"/>
      <c r="E4" s="21"/>
      <c r="F4" s="21"/>
      <c r="G4" s="21"/>
      <c r="H4" s="29"/>
    </row>
    <row r="5" spans="2:8" ht="12.75">
      <c r="B5" s="28" t="s">
        <v>1</v>
      </c>
      <c r="C5" s="21"/>
      <c r="D5" s="21"/>
      <c r="E5" s="21"/>
      <c r="F5" s="21"/>
      <c r="G5" s="21"/>
      <c r="H5" s="29"/>
    </row>
    <row r="6" spans="2:8" ht="12.75">
      <c r="B6" s="28" t="s">
        <v>26</v>
      </c>
      <c r="C6" s="21"/>
      <c r="D6" s="21"/>
      <c r="E6" s="21"/>
      <c r="F6" s="21"/>
      <c r="G6" s="21"/>
      <c r="H6" s="29"/>
    </row>
    <row r="7" spans="2:8" ht="12.75">
      <c r="B7" s="30" t="s">
        <v>2</v>
      </c>
      <c r="C7" s="31"/>
      <c r="D7" s="31"/>
      <c r="E7" s="31"/>
      <c r="F7" s="31"/>
      <c r="G7" s="31"/>
      <c r="H7" s="32"/>
    </row>
    <row r="8" spans="2:8" ht="22.5" customHeight="1" thickBot="1">
      <c r="B8" s="23" t="s">
        <v>3</v>
      </c>
      <c r="C8" s="24" t="s">
        <v>4</v>
      </c>
      <c r="D8" s="25"/>
      <c r="E8" s="25"/>
      <c r="F8" s="25"/>
      <c r="G8" s="26"/>
      <c r="H8" s="27" t="s">
        <v>5</v>
      </c>
    </row>
    <row r="9" spans="2:8" ht="26.25" thickBot="1">
      <c r="B9" s="19"/>
      <c r="C9" s="9" t="s">
        <v>6</v>
      </c>
      <c r="D9" s="9" t="s">
        <v>7</v>
      </c>
      <c r="E9" s="9" t="s">
        <v>8</v>
      </c>
      <c r="F9" s="9" t="s">
        <v>9</v>
      </c>
      <c r="G9" s="9" t="s">
        <v>10</v>
      </c>
      <c r="H9" s="20"/>
    </row>
    <row r="10" spans="2:8" ht="15" customHeight="1">
      <c r="B10" s="1" t="s">
        <v>11</v>
      </c>
      <c r="C10" s="10">
        <f>C11+C12+C13+C16+C17+C20</f>
        <v>34845779.4</v>
      </c>
      <c r="D10" s="10">
        <f>D11+D12+D13+D16+D17+D20</f>
        <v>-219063.58</v>
      </c>
      <c r="E10" s="10">
        <f>E11+E12+E13+E16+E17+E20</f>
        <v>34626715.82</v>
      </c>
      <c r="F10" s="10">
        <f>F11+F12+F13+F16+F17+F20</f>
        <v>30287039.82</v>
      </c>
      <c r="G10" s="10">
        <f>G11+G12+G13+G16+G17+G20</f>
        <v>28674246.58</v>
      </c>
      <c r="H10" s="11">
        <f>E10-F10</f>
        <v>4339676</v>
      </c>
    </row>
    <row r="11" spans="2:8" ht="15" customHeight="1">
      <c r="B11" s="2" t="s">
        <v>12</v>
      </c>
      <c r="C11" s="10">
        <v>34845779.4</v>
      </c>
      <c r="D11" s="11">
        <v>-219063.58</v>
      </c>
      <c r="E11" s="12">
        <f>C11+D11</f>
        <v>34626715.82</v>
      </c>
      <c r="F11" s="11">
        <v>30287039.82</v>
      </c>
      <c r="G11" s="11">
        <v>28674246.58</v>
      </c>
      <c r="H11" s="12">
        <f aca="true" t="shared" si="0" ref="H11:H32">E11-F11</f>
        <v>4339676</v>
      </c>
    </row>
    <row r="12" spans="2:8" ht="15" customHeight="1">
      <c r="B12" s="2" t="s">
        <v>13</v>
      </c>
      <c r="C12" s="10"/>
      <c r="D12" s="11"/>
      <c r="E12" s="12">
        <f>C12+D12</f>
        <v>0</v>
      </c>
      <c r="F12" s="11"/>
      <c r="G12" s="11"/>
      <c r="H12" s="12">
        <f t="shared" si="0"/>
        <v>0</v>
      </c>
    </row>
    <row r="13" spans="2:8" ht="15" customHeight="1">
      <c r="B13" s="2" t="s">
        <v>14</v>
      </c>
      <c r="C13" s="13">
        <f>SUM(C14:C15)</f>
        <v>0</v>
      </c>
      <c r="D13" s="13">
        <f>SUM(D14:D15)</f>
        <v>0</v>
      </c>
      <c r="E13" s="13">
        <f>SUM(E14:E15)</f>
        <v>0</v>
      </c>
      <c r="F13" s="13">
        <f>SUM(F14:F15)</f>
        <v>0</v>
      </c>
      <c r="G13" s="13">
        <f>SUM(G14:G15)</f>
        <v>0</v>
      </c>
      <c r="H13" s="12">
        <f t="shared" si="0"/>
        <v>0</v>
      </c>
    </row>
    <row r="14" spans="2:8" ht="15" customHeight="1">
      <c r="B14" s="3" t="s">
        <v>15</v>
      </c>
      <c r="C14" s="10"/>
      <c r="D14" s="11"/>
      <c r="E14" s="12">
        <f>C14+D14</f>
        <v>0</v>
      </c>
      <c r="F14" s="11"/>
      <c r="G14" s="11"/>
      <c r="H14" s="12">
        <f t="shared" si="0"/>
        <v>0</v>
      </c>
    </row>
    <row r="15" spans="2:8" ht="15" customHeight="1">
      <c r="B15" s="3" t="s">
        <v>16</v>
      </c>
      <c r="C15" s="10"/>
      <c r="D15" s="11"/>
      <c r="E15" s="12">
        <f>C15+D15</f>
        <v>0</v>
      </c>
      <c r="F15" s="11"/>
      <c r="G15" s="11"/>
      <c r="H15" s="12">
        <f t="shared" si="0"/>
        <v>0</v>
      </c>
    </row>
    <row r="16" spans="2:8" ht="15" customHeight="1">
      <c r="B16" s="2" t="s">
        <v>17</v>
      </c>
      <c r="C16" s="10"/>
      <c r="D16" s="11"/>
      <c r="E16" s="12">
        <f>C16+D16</f>
        <v>0</v>
      </c>
      <c r="F16" s="11"/>
      <c r="G16" s="11"/>
      <c r="H16" s="12">
        <f t="shared" si="0"/>
        <v>0</v>
      </c>
    </row>
    <row r="17" spans="2:8" ht="15" customHeight="1">
      <c r="B17" s="2" t="s">
        <v>18</v>
      </c>
      <c r="C17" s="13">
        <f>C18+C19</f>
        <v>0</v>
      </c>
      <c r="D17" s="13">
        <f>D18+D19</f>
        <v>0</v>
      </c>
      <c r="E17" s="13">
        <f>E18+E19</f>
        <v>0</v>
      </c>
      <c r="F17" s="13">
        <f>F18+F19</f>
        <v>0</v>
      </c>
      <c r="G17" s="13">
        <f>G18+G19</f>
        <v>0</v>
      </c>
      <c r="H17" s="12">
        <f t="shared" si="0"/>
        <v>0</v>
      </c>
    </row>
    <row r="18" spans="2:8" ht="15" customHeight="1">
      <c r="B18" s="3" t="s">
        <v>19</v>
      </c>
      <c r="C18" s="10"/>
      <c r="D18" s="11"/>
      <c r="E18" s="12">
        <f>C18+D18</f>
        <v>0</v>
      </c>
      <c r="F18" s="11"/>
      <c r="G18" s="11"/>
      <c r="H18" s="12">
        <f t="shared" si="0"/>
        <v>0</v>
      </c>
    </row>
    <row r="19" spans="2:8" ht="15" customHeight="1">
      <c r="B19" s="3" t="s">
        <v>20</v>
      </c>
      <c r="C19" s="10"/>
      <c r="D19" s="11"/>
      <c r="E19" s="12">
        <f>C19+D19</f>
        <v>0</v>
      </c>
      <c r="F19" s="11"/>
      <c r="G19" s="11"/>
      <c r="H19" s="12">
        <f t="shared" si="0"/>
        <v>0</v>
      </c>
    </row>
    <row r="20" spans="2:8" ht="15" customHeight="1">
      <c r="B20" s="2" t="s">
        <v>21</v>
      </c>
      <c r="C20" s="10"/>
      <c r="D20" s="11"/>
      <c r="E20" s="12">
        <f>C20+D20</f>
        <v>0</v>
      </c>
      <c r="F20" s="11"/>
      <c r="G20" s="11"/>
      <c r="H20" s="12">
        <f t="shared" si="0"/>
        <v>0</v>
      </c>
    </row>
    <row r="21" spans="2:8" s="7" customFormat="1" ht="15" customHeight="1">
      <c r="B21" s="4"/>
      <c r="C21" s="14"/>
      <c r="D21" s="15"/>
      <c r="E21" s="15"/>
      <c r="F21" s="15"/>
      <c r="G21" s="15"/>
      <c r="H21" s="16"/>
    </row>
    <row r="22" spans="2:8" ht="15" customHeight="1">
      <c r="B22" s="1" t="s">
        <v>22</v>
      </c>
      <c r="C22" s="10">
        <f>C23+C24+C25+C28+C29+C32</f>
        <v>0</v>
      </c>
      <c r="D22" s="10">
        <f>D23+D24+D25+D28+D29+D32</f>
        <v>0</v>
      </c>
      <c r="E22" s="10">
        <f>E23+E24+E25+E28+E29+E32</f>
        <v>0</v>
      </c>
      <c r="F22" s="10">
        <f>F23+F24+F25+F28+F29+F32</f>
        <v>0</v>
      </c>
      <c r="G22" s="10">
        <f>G23+G24+G25+G28+G29+G32</f>
        <v>0</v>
      </c>
      <c r="H22" s="11">
        <f t="shared" si="0"/>
        <v>0</v>
      </c>
    </row>
    <row r="23" spans="2:8" ht="15" customHeight="1">
      <c r="B23" s="2" t="s">
        <v>12</v>
      </c>
      <c r="C23" s="10"/>
      <c r="D23" s="11"/>
      <c r="E23" s="12">
        <f>C23+D23</f>
        <v>0</v>
      </c>
      <c r="F23" s="11"/>
      <c r="G23" s="11"/>
      <c r="H23" s="12">
        <f t="shared" si="0"/>
        <v>0</v>
      </c>
    </row>
    <row r="24" spans="2:8" ht="15" customHeight="1">
      <c r="B24" s="2" t="s">
        <v>13</v>
      </c>
      <c r="C24" s="10"/>
      <c r="D24" s="11"/>
      <c r="E24" s="12">
        <f>C24+D24</f>
        <v>0</v>
      </c>
      <c r="F24" s="11"/>
      <c r="G24" s="11"/>
      <c r="H24" s="12">
        <f t="shared" si="0"/>
        <v>0</v>
      </c>
    </row>
    <row r="25" spans="2:8" ht="15" customHeight="1">
      <c r="B25" s="2" t="s">
        <v>14</v>
      </c>
      <c r="C25" s="13">
        <f>SUM(C26:C27)</f>
        <v>0</v>
      </c>
      <c r="D25" s="13">
        <f>SUM(D26:D27)</f>
        <v>0</v>
      </c>
      <c r="E25" s="13">
        <f>SUM(E26:E27)</f>
        <v>0</v>
      </c>
      <c r="F25" s="13">
        <f>SUM(F26:F27)</f>
        <v>0</v>
      </c>
      <c r="G25" s="13">
        <f>SUM(G26:G27)</f>
        <v>0</v>
      </c>
      <c r="H25" s="12">
        <f t="shared" si="0"/>
        <v>0</v>
      </c>
    </row>
    <row r="26" spans="2:8" ht="15" customHeight="1">
      <c r="B26" s="3" t="s">
        <v>15</v>
      </c>
      <c r="C26" s="10"/>
      <c r="D26" s="11"/>
      <c r="E26" s="12">
        <f>C26+D26</f>
        <v>0</v>
      </c>
      <c r="F26" s="11"/>
      <c r="G26" s="11"/>
      <c r="H26" s="12">
        <f t="shared" si="0"/>
        <v>0</v>
      </c>
    </row>
    <row r="27" spans="2:8" ht="15" customHeight="1">
      <c r="B27" s="3" t="s">
        <v>16</v>
      </c>
      <c r="C27" s="10"/>
      <c r="D27" s="11"/>
      <c r="E27" s="12">
        <f>C27+D27</f>
        <v>0</v>
      </c>
      <c r="F27" s="11"/>
      <c r="G27" s="11"/>
      <c r="H27" s="12">
        <f t="shared" si="0"/>
        <v>0</v>
      </c>
    </row>
    <row r="28" spans="2:8" ht="15" customHeight="1">
      <c r="B28" s="2" t="s">
        <v>17</v>
      </c>
      <c r="C28" s="10"/>
      <c r="D28" s="11"/>
      <c r="E28" s="12">
        <f>C28+D28</f>
        <v>0</v>
      </c>
      <c r="F28" s="11"/>
      <c r="G28" s="11"/>
      <c r="H28" s="12">
        <f t="shared" si="0"/>
        <v>0</v>
      </c>
    </row>
    <row r="29" spans="2:8" ht="15" customHeight="1">
      <c r="B29" s="2" t="s">
        <v>18</v>
      </c>
      <c r="C29" s="13">
        <f>C30+C31</f>
        <v>0</v>
      </c>
      <c r="D29" s="13">
        <f>D30+D31</f>
        <v>0</v>
      </c>
      <c r="E29" s="13">
        <f>E30+E31</f>
        <v>0</v>
      </c>
      <c r="F29" s="13">
        <f>F30+F31</f>
        <v>0</v>
      </c>
      <c r="G29" s="13">
        <f>G30+G31</f>
        <v>0</v>
      </c>
      <c r="H29" s="12">
        <f t="shared" si="0"/>
        <v>0</v>
      </c>
    </row>
    <row r="30" spans="2:8" ht="15" customHeight="1">
      <c r="B30" s="3" t="s">
        <v>19</v>
      </c>
      <c r="C30" s="10"/>
      <c r="D30" s="11"/>
      <c r="E30" s="12">
        <f>C30+D30</f>
        <v>0</v>
      </c>
      <c r="F30" s="11"/>
      <c r="G30" s="11"/>
      <c r="H30" s="12">
        <f t="shared" si="0"/>
        <v>0</v>
      </c>
    </row>
    <row r="31" spans="2:8" ht="15" customHeight="1">
      <c r="B31" s="3" t="s">
        <v>20</v>
      </c>
      <c r="C31" s="10"/>
      <c r="D31" s="11"/>
      <c r="E31" s="12">
        <f>C31+D31</f>
        <v>0</v>
      </c>
      <c r="F31" s="11"/>
      <c r="G31" s="11"/>
      <c r="H31" s="12">
        <f t="shared" si="0"/>
        <v>0</v>
      </c>
    </row>
    <row r="32" spans="2:8" ht="15" customHeight="1">
      <c r="B32" s="2" t="s">
        <v>21</v>
      </c>
      <c r="C32" s="10"/>
      <c r="D32" s="11"/>
      <c r="E32" s="12">
        <f>C32+D32</f>
        <v>0</v>
      </c>
      <c r="F32" s="11"/>
      <c r="G32" s="11"/>
      <c r="H32" s="12">
        <f t="shared" si="0"/>
        <v>0</v>
      </c>
    </row>
    <row r="33" spans="2:8" ht="15" customHeight="1">
      <c r="B33" s="1" t="s">
        <v>23</v>
      </c>
      <c r="C33" s="10">
        <f aca="true" t="shared" si="1" ref="C33:H33">C10+C22</f>
        <v>34845779.4</v>
      </c>
      <c r="D33" s="10">
        <f t="shared" si="1"/>
        <v>-219063.58</v>
      </c>
      <c r="E33" s="10">
        <f t="shared" si="1"/>
        <v>34626715.82</v>
      </c>
      <c r="F33" s="10">
        <f t="shared" si="1"/>
        <v>30287039.82</v>
      </c>
      <c r="G33" s="10">
        <f t="shared" si="1"/>
        <v>28674246.58</v>
      </c>
      <c r="H33" s="10">
        <f t="shared" si="1"/>
        <v>4339676</v>
      </c>
    </row>
    <row r="34" spans="2:8" ht="15" customHeight="1" thickBot="1">
      <c r="B34" s="5"/>
      <c r="C34" s="17"/>
      <c r="D34" s="18"/>
      <c r="E34" s="18"/>
      <c r="F34" s="18"/>
      <c r="G34" s="18"/>
      <c r="H34" s="18"/>
    </row>
    <row r="36" ht="12.75"/>
  </sheetData>
  <sheetProtection/>
  <mergeCells count="10">
    <mergeCell ref="G1:H1"/>
    <mergeCell ref="B8:B9"/>
    <mergeCell ref="C8:G8"/>
    <mergeCell ref="H8:H9"/>
    <mergeCell ref="B3:H3"/>
    <mergeCell ref="B4:H4"/>
    <mergeCell ref="B5:H5"/>
    <mergeCell ref="B6:H6"/>
    <mergeCell ref="B7:H7"/>
    <mergeCell ref="B2:H2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MFS</cp:lastModifiedBy>
  <cp:lastPrinted>2020-03-02T20:26:02Z</cp:lastPrinted>
  <dcterms:created xsi:type="dcterms:W3CDTF">2016-10-11T20:59:14Z</dcterms:created>
  <dcterms:modified xsi:type="dcterms:W3CDTF">2020-03-17T21:45:42Z</dcterms:modified>
  <cp:category/>
  <cp:version/>
  <cp:contentType/>
  <cp:contentStatus/>
</cp:coreProperties>
</file>