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Archivo Sínti P\SEVAC 2024\2 DO. TRIMESTRE\TRANSPARENCIA\"/>
    </mc:Choice>
  </mc:AlternateContent>
  <bookViews>
    <workbookView xWindow="0" yWindow="0" windowWidth="20490" windowHeight="72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Hoja1!$A$1:$I$55</definedName>
  </definedNames>
  <calcPr calcId="152511"/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30" i="1"/>
  <c r="H31" i="1"/>
  <c r="H32" i="1"/>
  <c r="H33" i="1"/>
  <c r="H34" i="1"/>
  <c r="H35" i="1"/>
  <c r="H28" i="1"/>
  <c r="D43" i="1"/>
  <c r="D37" i="1"/>
  <c r="D27" i="1"/>
  <c r="C43" i="1"/>
  <c r="C27" i="1"/>
  <c r="H11" i="1"/>
  <c r="H12" i="1"/>
  <c r="H13" i="1"/>
  <c r="H14" i="1"/>
  <c r="H15" i="1"/>
  <c r="H16" i="1"/>
  <c r="H17" i="1"/>
  <c r="H18" i="1"/>
  <c r="H19" i="1"/>
  <c r="H10" i="1"/>
  <c r="E21" i="1"/>
  <c r="F27" i="1"/>
  <c r="G27" i="1"/>
  <c r="E27" i="1"/>
  <c r="F37" i="1"/>
  <c r="G37" i="1"/>
  <c r="H38" i="1"/>
  <c r="H39" i="1"/>
  <c r="H40" i="1"/>
  <c r="E37" i="1"/>
  <c r="H41" i="1"/>
  <c r="F43" i="1"/>
  <c r="G43" i="1"/>
  <c r="E43" i="1"/>
  <c r="H44" i="1"/>
  <c r="H43" i="1"/>
  <c r="H37" i="1"/>
  <c r="D46" i="1"/>
  <c r="G46" i="1"/>
  <c r="F46" i="1"/>
  <c r="C46" i="1"/>
  <c r="E46" i="1"/>
  <c r="H27" i="1"/>
  <c r="H22" i="1"/>
  <c r="H47" i="1"/>
</calcChain>
</file>

<file path=xl/sharedStrings.xml><?xml version="1.0" encoding="utf-8"?>
<sst xmlns="http://schemas.openxmlformats.org/spreadsheetml/2006/main" count="63" uniqueCount="35">
  <si>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</si>
  <si>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</si>
  <si>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</si>
  <si>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</si>
  <si>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</si>
  <si>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</si>
  <si>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</si>
  <si>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</si>
  <si>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</si>
  <si>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</si>
  <si>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</si>
  <si>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</si>
  <si>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</si>
  <si>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</si>
  <si>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</si>
  <si>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</si>
  <si>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</si>
  <si>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</si>
  <si>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</si>
  <si>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</si>
  <si>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</si>
  <si>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</si>
  <si>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</si>
  <si>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</si>
  <si>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</si>
  <si>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</si>
  <si>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</si>
  <si>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</si>
  <si>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</si>
  <si>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</si>
  <si>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</si>
  <si>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</si>
  <si>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</si>
  <si>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30 de Junio de 2024</t>
  </si>
  <si>
    <t>MUNICIPIO DE IGUALA DE LA INDEPENDENCIA,GUERRERO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</si>
</sst>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9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9" fillId="0" borderId="0"/>
  </cellStyleXfs>
  <cellXfs count="66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6" applyFont="1" applyFill="1"/>
    <xf numFmtId="0" fontId="14" fillId="3" borderId="0" xfId="6" applyFont="1" applyFill="1" applyAlignment="1">
      <alignment horizontal="center"/>
    </xf>
    <xf numFmtId="0" fontId="15" fillId="3" borderId="2" xfId="0" applyFont="1" applyFill="1" applyBorder="1" applyAlignment="1">
      <alignment horizontal="left" vertical="center" wrapText="1"/>
    </xf>
    <xf numFmtId="0" fontId="5" fillId="3" borderId="3" xfId="6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6" applyNumberFormat="1" applyFont="1" applyFill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6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center" wrapText="1" indent="2"/>
    </xf>
    <xf numFmtId="0" fontId="6" fillId="3" borderId="9" xfId="6" applyFont="1" applyFill="1" applyBorder="1" applyAlignment="1">
      <alignment horizontal="left" wrapText="1"/>
    </xf>
    <xf numFmtId="0" fontId="15" fillId="3" borderId="9" xfId="0" applyFont="1" applyFill="1" applyBorder="1" applyAlignment="1">
      <alignment horizontal="left" vertical="center" wrapText="1" indent="1"/>
    </xf>
    <xf numFmtId="0" fontId="6" fillId="3" borderId="9" xfId="6" applyFont="1" applyFill="1" applyBorder="1" applyAlignment="1">
      <alignment horizontal="center" vertical="center"/>
    </xf>
    <xf numFmtId="0" fontId="6" fillId="3" borderId="9" xfId="6" applyFont="1" applyFill="1" applyBorder="1" applyAlignment="1">
      <alignment horizontal="left"/>
    </xf>
    <xf numFmtId="0" fontId="5" fillId="3" borderId="10" xfId="6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7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  <xf numFmtId="37" fontId="17" fillId="4" borderId="7" xfId="1" applyNumberFormat="1" applyFont="1" applyFill="1" applyBorder="1" applyAlignment="1" applyProtection="1">
      <alignment horizontal="center" vertical="center" wrapText="1"/>
    </xf>
    <xf numFmtId="37" fontId="17" fillId="4" borderId="6" xfId="1" applyNumberFormat="1" applyFont="1" applyFill="1" applyBorder="1" applyAlignment="1" applyProtection="1">
      <alignment horizontal="center" vertical="center"/>
    </xf>
    <xf numFmtId="37" fontId="17" fillId="4" borderId="8" xfId="1" applyNumberFormat="1" applyFont="1" applyFill="1" applyBorder="1" applyAlignment="1" applyProtection="1">
      <alignment horizontal="center" vertical="center"/>
    </xf>
    <xf numFmtId="37" fontId="17" fillId="4" borderId="13" xfId="1" applyNumberFormat="1" applyFont="1" applyFill="1" applyBorder="1" applyAlignment="1" applyProtection="1">
      <alignment horizontal="center" vertical="center"/>
    </xf>
    <xf numFmtId="37" fontId="17" fillId="4" borderId="1" xfId="1" applyNumberFormat="1" applyFont="1" applyFill="1" applyBorder="1" applyAlignment="1" applyProtection="1">
      <alignment horizontal="center" vertical="center" wrapText="1"/>
    </xf>
    <xf numFmtId="37" fontId="17" fillId="4" borderId="2" xfId="1" applyNumberFormat="1" applyFont="1" applyFill="1" applyBorder="1" applyAlignment="1" applyProtection="1">
      <alignment horizontal="center" vertical="center"/>
    </xf>
    <xf numFmtId="37" fontId="17" fillId="4" borderId="1" xfId="1" applyNumberFormat="1" applyFont="1" applyFill="1" applyBorder="1" applyAlignment="1" applyProtection="1">
      <alignment horizontal="center" vertical="center"/>
    </xf>
    <xf numFmtId="37" fontId="17" fillId="4" borderId="1" xfId="1" applyNumberFormat="1" applyFont="1" applyFill="1" applyBorder="1" applyAlignment="1" applyProtection="1">
      <alignment horizontal="center" wrapText="1"/>
    </xf>
    <xf numFmtId="37" fontId="17" fillId="4" borderId="3" xfId="1" applyNumberFormat="1" applyFont="1" applyFill="1" applyBorder="1" applyAlignment="1" applyProtection="1">
      <alignment horizontal="center" vertical="center"/>
    </xf>
    <xf numFmtId="37" fontId="17" fillId="4" borderId="1" xfId="1" applyNumberFormat="1" applyFont="1" applyFill="1" applyBorder="1" applyAlignment="1" applyProtection="1">
      <alignment horizontal="center"/>
    </xf>
    <xf numFmtId="37" fontId="17" fillId="4" borderId="12" xfId="1" applyNumberFormat="1" applyFont="1" applyFill="1" applyBorder="1" applyAlignment="1" applyProtection="1">
      <alignment horizontal="center" vertical="center" wrapText="1"/>
    </xf>
    <xf numFmtId="37" fontId="17" fillId="4" borderId="9" xfId="1" applyNumberFormat="1" applyFont="1" applyFill="1" applyBorder="1" applyAlignment="1" applyProtection="1">
      <alignment horizontal="center" vertical="center"/>
    </xf>
    <xf numFmtId="37" fontId="17" fillId="4" borderId="10" xfId="1" applyNumberFormat="1" applyFont="1" applyFill="1" applyBorder="1" applyAlignment="1" applyProtection="1">
      <alignment horizontal="center" vertical="center"/>
    </xf>
    <xf numFmtId="44" fontId="5" fillId="3" borderId="4" xfId="4" applyFont="1" applyFill="1" applyBorder="1" applyAlignment="1" applyProtection="1">
      <alignment horizontal="left" vertical="center"/>
      <protection locked="0"/>
    </xf>
    <xf numFmtId="44" fontId="5" fillId="3" borderId="4" xfId="4" applyFont="1" applyFill="1" applyBorder="1" applyAlignment="1" applyProtection="1">
      <alignment horizontal="left" vertical="center"/>
    </xf>
    <xf numFmtId="44" fontId="5" fillId="3" borderId="5" xfId="4" applyFont="1" applyFill="1" applyBorder="1" applyAlignment="1">
      <alignment horizontal="left" vertical="center"/>
    </xf>
    <xf numFmtId="44" fontId="6" fillId="3" borderId="1" xfId="4" applyFont="1" applyFill="1" applyBorder="1" applyAlignment="1" applyProtection="1">
      <alignment horizontal="left" vertical="center"/>
    </xf>
    <xf numFmtId="44" fontId="6" fillId="3" borderId="6" xfId="4" applyFont="1" applyFill="1" applyBorder="1" applyAlignment="1" applyProtection="1">
      <alignment horizontal="left" vertical="center"/>
    </xf>
    <xf numFmtId="44" fontId="6" fillId="3" borderId="3" xfId="4" applyFont="1" applyFill="1" applyBorder="1" applyAlignment="1">
      <alignment horizontal="left" vertical="center"/>
    </xf>
    <xf numFmtId="44" fontId="4" fillId="3" borderId="2" xfId="4" applyFont="1" applyFill="1" applyBorder="1" applyAlignment="1">
      <alignment horizontal="left"/>
    </xf>
    <xf numFmtId="44" fontId="15" fillId="3" borderId="2" xfId="4" applyFont="1" applyFill="1" applyBorder="1" applyAlignment="1" applyProtection="1">
      <alignment horizontal="left" vertical="center" wrapText="1"/>
      <protection locked="0"/>
    </xf>
    <xf numFmtId="44" fontId="15" fillId="3" borderId="2" xfId="4" applyFont="1" applyFill="1" applyBorder="1" applyAlignment="1">
      <alignment horizontal="left" vertical="center" wrapText="1"/>
    </xf>
    <xf numFmtId="44" fontId="4" fillId="3" borderId="2" xfId="4" applyFont="1" applyFill="1" applyBorder="1" applyAlignment="1">
      <alignment horizontal="left" vertical="center" wrapText="1"/>
    </xf>
    <xf numFmtId="44" fontId="6" fillId="3" borderId="2" xfId="4" applyFont="1" applyFill="1" applyBorder="1" applyAlignment="1">
      <alignment horizontal="left"/>
    </xf>
    <xf numFmtId="44" fontId="5" fillId="3" borderId="3" xfId="4" applyFont="1" applyFill="1" applyBorder="1" applyAlignment="1">
      <alignment horizontal="left"/>
    </xf>
    <xf numFmtId="44" fontId="6" fillId="3" borderId="1" xfId="4" applyFont="1" applyFill="1" applyBorder="1" applyAlignment="1">
      <alignment horizontal="left" vertical="center"/>
    </xf>
  </cellXfs>
  <cellStyles count="7">
    <cellStyle name="Millares" xfId="1" builtinId="3"/>
    <cellStyle name="Millares 2" xfId="2"/>
    <cellStyle name="Millares 2 2" xfId="3"/>
    <cellStyle name="Moneda" xfId="4" builtinId="4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36"/>
  <sheetViews>
    <sheetView showGridLines="0" tabSelected="1" zoomScaleNormal="100" zoomScaleSheetLayoutView="85" workbookViewId="0">
      <selection activeCell="H14" sqref="H14"/>
    </sheetView>
  </sheetViews>
  <sheetFormatPr baseColWidth="10" defaultColWidth="0" defaultRowHeight="14.25" zeroHeight="1" x14ac:dyDescent="0.2"/>
  <cols>
    <col min="1" max="1" width="2.5703125" style="21" customWidth="1"/>
    <col min="2" max="2" width="41.7109375" style="3" customWidth="1"/>
    <col min="3" max="3" width="15.42578125" style="3" bestFit="1" customWidth="1"/>
    <col min="4" max="4" width="14.42578125" style="3" bestFit="1" customWidth="1"/>
    <col min="5" max="8" width="15.42578125" style="3" bestFit="1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33"/>
      <c r="C2" s="33"/>
      <c r="D2" s="33"/>
      <c r="E2" s="33"/>
      <c r="F2" s="33"/>
      <c r="G2" s="33"/>
      <c r="H2" s="33"/>
    </row>
    <row r="3" spans="1:8" x14ac:dyDescent="0.2">
      <c r="B3" s="33" t="s">
        <v>34</v>
      </c>
      <c r="C3" s="33"/>
      <c r="D3" s="33"/>
      <c r="E3" s="33"/>
      <c r="F3" s="33"/>
      <c r="G3" s="33"/>
      <c r="H3" s="33"/>
    </row>
    <row r="4" spans="1:8" x14ac:dyDescent="0.2">
      <c r="B4" s="34" t="s">
        <v>0</v>
      </c>
      <c r="C4" s="34"/>
      <c r="D4" s="34"/>
      <c r="E4" s="34"/>
      <c r="F4" s="34"/>
      <c r="G4" s="34"/>
      <c r="H4" s="34"/>
    </row>
    <row r="5" spans="1:8" x14ac:dyDescent="0.2">
      <c r="B5" s="34" t="s">
        <v>33</v>
      </c>
      <c r="C5" s="34"/>
      <c r="D5" s="34"/>
      <c r="E5" s="34"/>
      <c r="F5" s="34"/>
      <c r="G5" s="34"/>
      <c r="H5" s="34"/>
    </row>
    <row r="6" spans="1:8" x14ac:dyDescent="0.2">
      <c r="B6" s="4"/>
      <c r="C6" s="1"/>
      <c r="D6" s="5"/>
      <c r="E6" s="5"/>
      <c r="F6" s="5"/>
      <c r="G6" s="5"/>
      <c r="H6" s="5"/>
    </row>
    <row r="7" spans="1:8" s="9" customFormat="1" ht="17.25" customHeight="1" x14ac:dyDescent="0.25">
      <c r="A7" s="22"/>
      <c r="B7" s="40" t="s">
        <v>1</v>
      </c>
      <c r="C7" s="41" t="s">
        <v>2</v>
      </c>
      <c r="D7" s="42"/>
      <c r="E7" s="42"/>
      <c r="F7" s="42"/>
      <c r="G7" s="43"/>
      <c r="H7" s="44" t="s">
        <v>3</v>
      </c>
    </row>
    <row r="8" spans="1:8" ht="24" x14ac:dyDescent="0.2">
      <c r="B8" s="45"/>
      <c r="C8" s="46" t="s">
        <v>4</v>
      </c>
      <c r="D8" s="47" t="s">
        <v>23</v>
      </c>
      <c r="E8" s="46" t="s">
        <v>5</v>
      </c>
      <c r="F8" s="46" t="s">
        <v>6</v>
      </c>
      <c r="G8" s="46" t="s">
        <v>7</v>
      </c>
      <c r="H8" s="44"/>
    </row>
    <row r="9" spans="1:8" x14ac:dyDescent="0.2">
      <c r="B9" s="48"/>
      <c r="C9" s="49" t="s">
        <v>8</v>
      </c>
      <c r="D9" s="49" t="s">
        <v>9</v>
      </c>
      <c r="E9" s="49" t="s">
        <v>10</v>
      </c>
      <c r="F9" s="49" t="s">
        <v>11</v>
      </c>
      <c r="G9" s="49" t="s">
        <v>12</v>
      </c>
      <c r="H9" s="49" t="s">
        <v>30</v>
      </c>
    </row>
    <row r="10" spans="1:8" ht="15" x14ac:dyDescent="0.25">
      <c r="A10" s="23">
        <v>110</v>
      </c>
      <c r="B10" s="6" t="s">
        <v>13</v>
      </c>
      <c r="C10" s="53">
        <v>42516986.960000001</v>
      </c>
      <c r="D10" s="53">
        <v>0</v>
      </c>
      <c r="E10" s="53">
        <v>42516986.960000001</v>
      </c>
      <c r="F10" s="53">
        <v>32352162.460000001</v>
      </c>
      <c r="G10" s="53">
        <v>32352162.460000001</v>
      </c>
      <c r="H10" s="53">
        <f>G10-C10</f>
        <v>-10164824.5</v>
      </c>
    </row>
    <row r="11" spans="1:8" ht="15" x14ac:dyDescent="0.25">
      <c r="A11" s="23">
        <v>120</v>
      </c>
      <c r="B11" s="6" t="s">
        <v>14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f t="shared" ref="H11:H19" si="0">G11-C11</f>
        <v>0</v>
      </c>
    </row>
    <row r="12" spans="1:8" ht="15" x14ac:dyDescent="0.25">
      <c r="A12" s="23">
        <v>130</v>
      </c>
      <c r="B12" s="6" t="s">
        <v>15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f t="shared" si="0"/>
        <v>0</v>
      </c>
    </row>
    <row r="13" spans="1:8" ht="15" x14ac:dyDescent="0.25">
      <c r="A13" s="23">
        <v>140</v>
      </c>
      <c r="B13" s="6" t="s">
        <v>16</v>
      </c>
      <c r="C13" s="53">
        <v>95001674</v>
      </c>
      <c r="D13" s="53">
        <v>0</v>
      </c>
      <c r="E13" s="53">
        <v>95001674</v>
      </c>
      <c r="F13" s="53">
        <v>66665743.700000003</v>
      </c>
      <c r="G13" s="53">
        <v>66665743.700000003</v>
      </c>
      <c r="H13" s="53">
        <f t="shared" si="0"/>
        <v>-28335930.299999997</v>
      </c>
    </row>
    <row r="14" spans="1:8" ht="15" x14ac:dyDescent="0.25">
      <c r="A14" s="23">
        <v>150</v>
      </c>
      <c r="B14" s="6" t="s">
        <v>17</v>
      </c>
      <c r="C14" s="53">
        <v>16723804.91</v>
      </c>
      <c r="D14" s="54">
        <v>0</v>
      </c>
      <c r="E14" s="53">
        <v>16723804.91</v>
      </c>
      <c r="F14" s="54">
        <v>7977398.04</v>
      </c>
      <c r="G14" s="54">
        <v>7977398.04</v>
      </c>
      <c r="H14" s="53">
        <f t="shared" si="0"/>
        <v>-8746406.870000001</v>
      </c>
    </row>
    <row r="15" spans="1:8" ht="15" x14ac:dyDescent="0.25">
      <c r="A15" s="23">
        <v>160</v>
      </c>
      <c r="B15" s="6" t="s">
        <v>18</v>
      </c>
      <c r="C15" s="53">
        <v>2456311.41</v>
      </c>
      <c r="D15" s="54">
        <v>0</v>
      </c>
      <c r="E15" s="53">
        <v>2456311.41</v>
      </c>
      <c r="F15" s="54">
        <v>6007181.7699999996</v>
      </c>
      <c r="G15" s="54">
        <v>6007181.7699999996</v>
      </c>
      <c r="H15" s="53">
        <f t="shared" si="0"/>
        <v>3550870.3599999994</v>
      </c>
    </row>
    <row r="16" spans="1:8" ht="24" x14ac:dyDescent="0.25">
      <c r="A16" s="23">
        <v>170</v>
      </c>
      <c r="B16" s="6" t="s">
        <v>31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f t="shared" si="0"/>
        <v>0</v>
      </c>
    </row>
    <row r="17" spans="1:8" ht="36" x14ac:dyDescent="0.25">
      <c r="A17" s="23">
        <v>180</v>
      </c>
      <c r="B17" s="6" t="s">
        <v>26</v>
      </c>
      <c r="C17" s="53">
        <v>588716181.46000004</v>
      </c>
      <c r="D17" s="53">
        <v>26819305.800000001</v>
      </c>
      <c r="E17" s="53">
        <v>615535487.25999999</v>
      </c>
      <c r="F17" s="53">
        <v>336631590.70999998</v>
      </c>
      <c r="G17" s="53">
        <v>336631590.70999998</v>
      </c>
      <c r="H17" s="53">
        <f t="shared" si="0"/>
        <v>-252084590.75000006</v>
      </c>
    </row>
    <row r="18" spans="1:8" ht="24" x14ac:dyDescent="0.25">
      <c r="A18" s="23">
        <v>190</v>
      </c>
      <c r="B18" s="6" t="s">
        <v>25</v>
      </c>
      <c r="C18" s="53">
        <v>32762174.739999998</v>
      </c>
      <c r="D18" s="53">
        <v>1075.07</v>
      </c>
      <c r="E18" s="53">
        <v>32763249.809999999</v>
      </c>
      <c r="F18" s="53">
        <v>7443378.9699999997</v>
      </c>
      <c r="G18" s="53">
        <v>7443378.9699999997</v>
      </c>
      <c r="H18" s="53">
        <f t="shared" si="0"/>
        <v>-25318795.77</v>
      </c>
    </row>
    <row r="19" spans="1:8" ht="15" x14ac:dyDescent="0.25">
      <c r="A19" s="23">
        <v>198</v>
      </c>
      <c r="B19" s="6" t="s">
        <v>19</v>
      </c>
      <c r="C19" s="53">
        <v>0</v>
      </c>
      <c r="D19" s="53">
        <v>17526905.739999998</v>
      </c>
      <c r="E19" s="53">
        <v>17526905.739999998</v>
      </c>
      <c r="F19" s="53">
        <v>0</v>
      </c>
      <c r="G19" s="53">
        <v>0</v>
      </c>
      <c r="H19" s="53">
        <f t="shared" si="0"/>
        <v>0</v>
      </c>
    </row>
    <row r="20" spans="1:8" ht="11.25" customHeight="1" x14ac:dyDescent="0.2">
      <c r="B20" s="7"/>
      <c r="C20" s="53"/>
      <c r="D20" s="55"/>
      <c r="E20" s="53"/>
      <c r="F20" s="55"/>
      <c r="G20" s="55"/>
      <c r="H20" s="53"/>
    </row>
    <row r="21" spans="1:8" ht="24" customHeight="1" x14ac:dyDescent="0.2">
      <c r="B21" s="8" t="s">
        <v>20</v>
      </c>
      <c r="C21" s="56">
        <f>C10+C11+C12+C13+C14+C15+C16+C17+C18+C19</f>
        <v>778177133.48000002</v>
      </c>
      <c r="D21" s="56">
        <f>D10+D11+D12+D13+D14+D15+D16+D17+D18+D19</f>
        <v>44347286.609999999</v>
      </c>
      <c r="E21" s="56">
        <f>E10+E11+E12+E13+E14+E15+E16+E17+E18+E19</f>
        <v>822524420.08999991</v>
      </c>
      <c r="F21" s="56">
        <f>F10+F11+F12+F13+F14+F15+F16+F17+F18+F19</f>
        <v>457077455.64999998</v>
      </c>
      <c r="G21" s="57">
        <f>G10+G11+G12+G13+G14+G15+G16+G17+G18+G19</f>
        <v>457077455.64999998</v>
      </c>
      <c r="H21" s="11"/>
    </row>
    <row r="22" spans="1:8" ht="24" customHeight="1" x14ac:dyDescent="0.2">
      <c r="B22" s="9"/>
      <c r="C22" s="10"/>
      <c r="D22" s="10"/>
      <c r="E22" s="10"/>
      <c r="F22" s="35" t="s">
        <v>29</v>
      </c>
      <c r="G22" s="36"/>
      <c r="H22" s="58">
        <f>H10+H11+H12+H13+H14+H15+H16+H17+H18+H19</f>
        <v>-321099677.83000004</v>
      </c>
    </row>
    <row r="23" spans="1:8" ht="24" customHeight="1" x14ac:dyDescent="0.2">
      <c r="B23" s="9"/>
      <c r="C23" s="10"/>
      <c r="D23" s="10"/>
      <c r="E23" s="10"/>
      <c r="F23" s="12"/>
      <c r="G23" s="10"/>
      <c r="H23" s="10"/>
    </row>
    <row r="24" spans="1:8" s="9" customFormat="1" ht="17.25" customHeight="1" x14ac:dyDescent="0.25">
      <c r="A24" s="22"/>
      <c r="B24" s="50" t="s">
        <v>21</v>
      </c>
      <c r="C24" s="41" t="s">
        <v>2</v>
      </c>
      <c r="D24" s="42"/>
      <c r="E24" s="42"/>
      <c r="F24" s="42"/>
      <c r="G24" s="43"/>
      <c r="H24" s="44" t="s">
        <v>3</v>
      </c>
    </row>
    <row r="25" spans="1:8" ht="24" x14ac:dyDescent="0.2">
      <c r="B25" s="51"/>
      <c r="C25" s="46" t="s">
        <v>4</v>
      </c>
      <c r="D25" s="47" t="s">
        <v>23</v>
      </c>
      <c r="E25" s="46" t="s">
        <v>5</v>
      </c>
      <c r="F25" s="46" t="s">
        <v>6</v>
      </c>
      <c r="G25" s="46" t="s">
        <v>7</v>
      </c>
      <c r="H25" s="44"/>
    </row>
    <row r="26" spans="1:8" x14ac:dyDescent="0.2">
      <c r="B26" s="52"/>
      <c r="C26" s="49" t="s">
        <v>8</v>
      </c>
      <c r="D26" s="49" t="s">
        <v>9</v>
      </c>
      <c r="E26" s="49" t="s">
        <v>10</v>
      </c>
      <c r="F26" s="49" t="s">
        <v>11</v>
      </c>
      <c r="G26" s="49" t="s">
        <v>12</v>
      </c>
      <c r="H26" s="49" t="s">
        <v>30</v>
      </c>
    </row>
    <row r="27" spans="1:8" ht="27" customHeight="1" x14ac:dyDescent="0.2">
      <c r="B27" s="13" t="s">
        <v>27</v>
      </c>
      <c r="C27" s="59">
        <f t="shared" ref="C27:H27" si="1">SUM(C28:C35)</f>
        <v>778177133.48000002</v>
      </c>
      <c r="D27" s="59">
        <f t="shared" si="1"/>
        <v>26820380.870000001</v>
      </c>
      <c r="E27" s="59">
        <f t="shared" si="1"/>
        <v>804997514.3499999</v>
      </c>
      <c r="F27" s="59">
        <f t="shared" si="1"/>
        <v>457077455.64999998</v>
      </c>
      <c r="G27" s="59">
        <f t="shared" si="1"/>
        <v>457077455.64999998</v>
      </c>
      <c r="H27" s="59">
        <f t="shared" si="1"/>
        <v>-321099677.83000004</v>
      </c>
    </row>
    <row r="28" spans="1:8" ht="15" x14ac:dyDescent="0.25">
      <c r="A28" s="23">
        <v>210</v>
      </c>
      <c r="B28" s="14" t="s">
        <v>13</v>
      </c>
      <c r="C28" s="60">
        <v>42516986.960000001</v>
      </c>
      <c r="D28" s="60">
        <v>0</v>
      </c>
      <c r="E28" s="61">
        <v>42516986.960000001</v>
      </c>
      <c r="F28" s="60">
        <v>32352162.460000001</v>
      </c>
      <c r="G28" s="60">
        <v>32352162.460000001</v>
      </c>
      <c r="H28" s="61">
        <f>G28-C28</f>
        <v>-10164824.5</v>
      </c>
    </row>
    <row r="29" spans="1:8" ht="15" x14ac:dyDescent="0.25">
      <c r="A29" s="23">
        <v>220</v>
      </c>
      <c r="B29" s="14" t="s">
        <v>14</v>
      </c>
      <c r="C29" s="60">
        <v>0</v>
      </c>
      <c r="D29" s="60">
        <v>0</v>
      </c>
      <c r="E29" s="61">
        <v>0</v>
      </c>
      <c r="F29" s="60">
        <v>0</v>
      </c>
      <c r="G29" s="60">
        <v>0</v>
      </c>
      <c r="H29" s="61">
        <f t="shared" ref="H29:H35" si="2">G29-C29</f>
        <v>0</v>
      </c>
    </row>
    <row r="30" spans="1:8" ht="15" x14ac:dyDescent="0.25">
      <c r="A30" s="23">
        <v>230</v>
      </c>
      <c r="B30" s="14" t="s">
        <v>15</v>
      </c>
      <c r="C30" s="60">
        <v>0</v>
      </c>
      <c r="D30" s="60">
        <v>0</v>
      </c>
      <c r="E30" s="61">
        <v>0</v>
      </c>
      <c r="F30" s="60">
        <v>0</v>
      </c>
      <c r="G30" s="60">
        <v>0</v>
      </c>
      <c r="H30" s="61">
        <f t="shared" si="2"/>
        <v>0</v>
      </c>
    </row>
    <row r="31" spans="1:8" ht="15" x14ac:dyDescent="0.25">
      <c r="A31" s="23">
        <v>240</v>
      </c>
      <c r="B31" s="14" t="s">
        <v>16</v>
      </c>
      <c r="C31" s="60">
        <v>95001674</v>
      </c>
      <c r="D31" s="61">
        <v>0</v>
      </c>
      <c r="E31" s="61">
        <v>95001674</v>
      </c>
      <c r="F31" s="61">
        <v>66665743.700000003</v>
      </c>
      <c r="G31" s="61">
        <v>66665743.700000003</v>
      </c>
      <c r="H31" s="61">
        <f t="shared" si="2"/>
        <v>-28335930.299999997</v>
      </c>
    </row>
    <row r="32" spans="1:8" ht="15" x14ac:dyDescent="0.25">
      <c r="A32" s="23">
        <v>250</v>
      </c>
      <c r="B32" s="14" t="s">
        <v>17</v>
      </c>
      <c r="C32" s="60">
        <v>16723804.91</v>
      </c>
      <c r="D32" s="60">
        <v>0</v>
      </c>
      <c r="E32" s="61">
        <v>16723804.91</v>
      </c>
      <c r="F32" s="60">
        <v>7977398.04</v>
      </c>
      <c r="G32" s="60">
        <v>7977398.04</v>
      </c>
      <c r="H32" s="61">
        <f t="shared" si="2"/>
        <v>-8746406.870000001</v>
      </c>
    </row>
    <row r="33" spans="1:8" ht="15" x14ac:dyDescent="0.25">
      <c r="A33" s="23">
        <v>260</v>
      </c>
      <c r="B33" s="14" t="s">
        <v>18</v>
      </c>
      <c r="C33" s="60">
        <v>2456311.41</v>
      </c>
      <c r="D33" s="60">
        <v>0</v>
      </c>
      <c r="E33" s="61">
        <v>2456311.41</v>
      </c>
      <c r="F33" s="60">
        <v>6007181.7699999996</v>
      </c>
      <c r="G33" s="60">
        <v>6007181.7699999996</v>
      </c>
      <c r="H33" s="61">
        <f t="shared" si="2"/>
        <v>3550870.3599999994</v>
      </c>
    </row>
    <row r="34" spans="1:8" ht="36" x14ac:dyDescent="0.25">
      <c r="A34" s="23">
        <v>280</v>
      </c>
      <c r="B34" s="14" t="s">
        <v>26</v>
      </c>
      <c r="C34" s="60">
        <v>588716181.46000004</v>
      </c>
      <c r="D34" s="61">
        <v>26819305.800000001</v>
      </c>
      <c r="E34" s="61">
        <v>615535487.25999999</v>
      </c>
      <c r="F34" s="61">
        <v>336631590.70999998</v>
      </c>
      <c r="G34" s="61">
        <v>336631590.70999998</v>
      </c>
      <c r="H34" s="61">
        <f t="shared" si="2"/>
        <v>-252084590.75000006</v>
      </c>
    </row>
    <row r="35" spans="1:8" ht="24" x14ac:dyDescent="0.25">
      <c r="A35" s="23">
        <v>290</v>
      </c>
      <c r="B35" s="14" t="s">
        <v>25</v>
      </c>
      <c r="C35" s="60">
        <v>32762174.739999998</v>
      </c>
      <c r="D35" s="60">
        <v>1075.07</v>
      </c>
      <c r="E35" s="61">
        <v>32763249.809999999</v>
      </c>
      <c r="F35" s="60">
        <v>7443378.9699999997</v>
      </c>
      <c r="G35" s="60">
        <v>7443378.9699999997</v>
      </c>
      <c r="H35" s="61">
        <f t="shared" si="2"/>
        <v>-25318795.77</v>
      </c>
    </row>
    <row r="36" spans="1:8" x14ac:dyDescent="0.2">
      <c r="B36" s="14"/>
      <c r="C36" s="60"/>
      <c r="D36" s="60"/>
      <c r="E36" s="61"/>
      <c r="F36" s="60"/>
      <c r="G36" s="60"/>
      <c r="H36" s="61"/>
    </row>
    <row r="37" spans="1:8" ht="48" x14ac:dyDescent="0.2">
      <c r="B37" s="15" t="s">
        <v>28</v>
      </c>
      <c r="C37" s="62">
        <f t="shared" ref="C37:H37" si="3">C38+C39+C40+C41</f>
        <v>0</v>
      </c>
      <c r="D37" s="62">
        <f t="shared" si="3"/>
        <v>0</v>
      </c>
      <c r="E37" s="62">
        <f t="shared" si="3"/>
        <v>0</v>
      </c>
      <c r="F37" s="62">
        <f t="shared" si="3"/>
        <v>0</v>
      </c>
      <c r="G37" s="62">
        <f t="shared" si="3"/>
        <v>0</v>
      </c>
      <c r="H37" s="62">
        <f t="shared" si="3"/>
        <v>0</v>
      </c>
    </row>
    <row r="38" spans="1:8" ht="15" x14ac:dyDescent="0.25">
      <c r="A38" s="23">
        <v>320</v>
      </c>
      <c r="B38" s="16" t="s">
        <v>14</v>
      </c>
      <c r="C38" s="60">
        <v>0</v>
      </c>
      <c r="D38" s="60">
        <v>0</v>
      </c>
      <c r="E38" s="61">
        <v>0</v>
      </c>
      <c r="F38" s="60">
        <v>0</v>
      </c>
      <c r="G38" s="60">
        <v>0</v>
      </c>
      <c r="H38" s="61">
        <f>G38-C38</f>
        <v>0</v>
      </c>
    </row>
    <row r="39" spans="1:8" ht="15" x14ac:dyDescent="0.25">
      <c r="A39" s="23">
        <v>350</v>
      </c>
      <c r="B39" s="16" t="s">
        <v>17</v>
      </c>
      <c r="C39" s="60">
        <v>0</v>
      </c>
      <c r="D39" s="60">
        <v>0</v>
      </c>
      <c r="E39" s="61">
        <v>0</v>
      </c>
      <c r="F39" s="60">
        <v>0</v>
      </c>
      <c r="G39" s="60">
        <v>0</v>
      </c>
      <c r="H39" s="61">
        <f>G39-C39</f>
        <v>0</v>
      </c>
    </row>
    <row r="40" spans="1:8" ht="24" x14ac:dyDescent="0.25">
      <c r="A40" s="23">
        <v>370</v>
      </c>
      <c r="B40" s="16" t="s">
        <v>24</v>
      </c>
      <c r="C40" s="60">
        <v>0</v>
      </c>
      <c r="D40" s="60">
        <v>0</v>
      </c>
      <c r="E40" s="61">
        <v>0</v>
      </c>
      <c r="F40" s="60">
        <v>0</v>
      </c>
      <c r="G40" s="60">
        <v>0</v>
      </c>
      <c r="H40" s="61">
        <f>G40-C40</f>
        <v>0</v>
      </c>
    </row>
    <row r="41" spans="1:8" ht="24" x14ac:dyDescent="0.25">
      <c r="A41" s="23">
        <v>390</v>
      </c>
      <c r="B41" s="16" t="s">
        <v>25</v>
      </c>
      <c r="C41" s="60">
        <v>0</v>
      </c>
      <c r="D41" s="60">
        <v>0</v>
      </c>
      <c r="E41" s="61">
        <v>0</v>
      </c>
      <c r="F41" s="60">
        <v>0</v>
      </c>
      <c r="G41" s="60">
        <v>0</v>
      </c>
      <c r="H41" s="61">
        <f>G41-C41</f>
        <v>0</v>
      </c>
    </row>
    <row r="42" spans="1:8" x14ac:dyDescent="0.2">
      <c r="B42" s="17"/>
      <c r="C42" s="63"/>
      <c r="D42" s="63"/>
      <c r="E42" s="63"/>
      <c r="F42" s="63"/>
      <c r="G42" s="63"/>
      <c r="H42" s="63"/>
    </row>
    <row r="43" spans="1:8" x14ac:dyDescent="0.2">
      <c r="B43" s="18" t="s">
        <v>22</v>
      </c>
      <c r="C43" s="59">
        <f t="shared" ref="C43:H43" si="4">C44</f>
        <v>0</v>
      </c>
      <c r="D43" s="59">
        <f t="shared" si="4"/>
        <v>17526905.739999998</v>
      </c>
      <c r="E43" s="59">
        <f t="shared" si="4"/>
        <v>17526905.739999998</v>
      </c>
      <c r="F43" s="59">
        <f t="shared" si="4"/>
        <v>0</v>
      </c>
      <c r="G43" s="59">
        <f t="shared" si="4"/>
        <v>0</v>
      </c>
      <c r="H43" s="59">
        <f t="shared" si="4"/>
        <v>0</v>
      </c>
    </row>
    <row r="44" spans="1:8" ht="15" x14ac:dyDescent="0.25">
      <c r="A44" s="23">
        <v>498</v>
      </c>
      <c r="B44" s="14" t="s">
        <v>19</v>
      </c>
      <c r="C44" s="60">
        <v>0</v>
      </c>
      <c r="D44" s="60">
        <v>17526905.739999998</v>
      </c>
      <c r="E44" s="61">
        <v>17526905.739999998</v>
      </c>
      <c r="F44" s="60">
        <v>0</v>
      </c>
      <c r="G44" s="60">
        <v>0</v>
      </c>
      <c r="H44" s="61">
        <f>G44-C44</f>
        <v>0</v>
      </c>
    </row>
    <row r="45" spans="1:8" x14ac:dyDescent="0.2">
      <c r="B45" s="19"/>
      <c r="C45" s="64"/>
      <c r="D45" s="64"/>
      <c r="E45" s="64"/>
      <c r="F45" s="64"/>
      <c r="G45" s="64"/>
      <c r="H45" s="64"/>
    </row>
    <row r="46" spans="1:8" s="9" customFormat="1" ht="24" customHeight="1" x14ac:dyDescent="0.25">
      <c r="A46" s="22"/>
      <c r="B46" s="8" t="s">
        <v>20</v>
      </c>
      <c r="C46" s="65">
        <f>C27+C37+C43</f>
        <v>778177133.48000002</v>
      </c>
      <c r="D46" s="65">
        <f>D27+D37+D43</f>
        <v>44347286.609999999</v>
      </c>
      <c r="E46" s="65">
        <f>E27+E37+E43</f>
        <v>822524420.08999991</v>
      </c>
      <c r="F46" s="65">
        <f>F27+F37+F43</f>
        <v>457077455.64999998</v>
      </c>
      <c r="G46" s="65">
        <f>G27+G37+G43</f>
        <v>457077455.64999998</v>
      </c>
      <c r="H46" s="11"/>
    </row>
    <row r="47" spans="1:8" s="9" customFormat="1" ht="24" customHeight="1" x14ac:dyDescent="0.25">
      <c r="A47" s="22"/>
      <c r="B47" s="20"/>
      <c r="C47" s="20"/>
      <c r="D47" s="20"/>
      <c r="E47" s="20"/>
      <c r="F47" s="35" t="s">
        <v>29</v>
      </c>
      <c r="G47" s="37"/>
      <c r="H47" s="58">
        <f>H27+H37+H43</f>
        <v>-321099677.83000004</v>
      </c>
    </row>
    <row r="48" spans="1:8" x14ac:dyDescent="0.2">
      <c r="B48" s="25"/>
      <c r="C48" s="26"/>
      <c r="D48" s="26"/>
      <c r="E48" s="26"/>
      <c r="F48" s="26"/>
      <c r="G48" s="26"/>
      <c r="H48" s="26"/>
    </row>
    <row r="49" spans="2:8" ht="15" customHeight="1" x14ac:dyDescent="0.2">
      <c r="B49" s="39"/>
      <c r="C49" s="39"/>
      <c r="D49" s="39"/>
      <c r="E49" s="39"/>
      <c r="F49" s="39"/>
      <c r="G49" s="39"/>
      <c r="H49" s="39"/>
    </row>
    <row r="50" spans="2:8" x14ac:dyDescent="0.2">
      <c r="B50" s="28"/>
      <c r="C50" s="28"/>
      <c r="D50" s="28"/>
      <c r="E50" s="28"/>
      <c r="F50" s="28"/>
      <c r="G50" s="28"/>
      <c r="H50" s="28"/>
    </row>
    <row r="51" spans="2:8" x14ac:dyDescent="0.2">
      <c r="B51" s="29"/>
      <c r="C51" s="29"/>
      <c r="D51" s="29"/>
      <c r="E51" s="29"/>
      <c r="F51" s="38"/>
      <c r="G51" s="38"/>
      <c r="H51" s="38"/>
    </row>
    <row r="52" spans="2:8" ht="15" customHeight="1" x14ac:dyDescent="0.2">
      <c r="B52" s="31"/>
      <c r="C52" s="31"/>
      <c r="D52" s="31"/>
      <c r="E52" s="29"/>
      <c r="F52" s="31"/>
      <c r="G52" s="31"/>
      <c r="H52" s="31"/>
    </row>
    <row r="53" spans="2:8" ht="15" customHeight="1" x14ac:dyDescent="0.2">
      <c r="B53" s="32"/>
      <c r="C53" s="32"/>
      <c r="D53" s="32"/>
      <c r="E53" s="27"/>
      <c r="F53" s="32"/>
      <c r="G53" s="32"/>
      <c r="H53" s="32"/>
    </row>
    <row r="54" spans="2:8" ht="30" customHeight="1" x14ac:dyDescent="0.2">
      <c r="B54" s="30"/>
      <c r="C54" s="30"/>
      <c r="D54" s="30"/>
      <c r="E54" s="2"/>
      <c r="F54" s="30"/>
      <c r="G54" s="30"/>
      <c r="H54" s="30"/>
    </row>
    <row r="55" spans="2:8" hidden="1" x14ac:dyDescent="0.2">
      <c r="B55" s="38"/>
      <c r="C55" s="38"/>
      <c r="D55" s="38"/>
      <c r="E55" s="24"/>
      <c r="F55" s="38"/>
      <c r="G55" s="38"/>
      <c r="H55" s="38"/>
    </row>
    <row r="56" spans="2:8" ht="24" hidden="1" customHeight="1" x14ac:dyDescent="0.2">
      <c r="B56" s="38"/>
      <c r="C56" s="38"/>
      <c r="D56" s="38"/>
      <c r="E56" s="24"/>
      <c r="F56" s="38"/>
      <c r="G56" s="38"/>
      <c r="H56" s="38"/>
    </row>
    <row r="57" spans="2:8" ht="24" hidden="1" customHeight="1" x14ac:dyDescent="0.2">
      <c r="B57" s="29"/>
      <c r="C57" s="29"/>
      <c r="D57" s="29"/>
      <c r="E57" s="29"/>
      <c r="F57" s="29"/>
      <c r="G57" s="29"/>
      <c r="H57" s="29"/>
    </row>
    <row r="58" spans="2:8" ht="14.25" hidden="1" customHeight="1" x14ac:dyDescent="0.2">
      <c r="B58" s="38"/>
      <c r="C58" s="38"/>
      <c r="D58" s="38"/>
      <c r="E58" s="29"/>
      <c r="F58" s="38"/>
      <c r="G58" s="38"/>
      <c r="H58" s="38"/>
    </row>
    <row r="59" spans="2:8" ht="24" hidden="1" customHeight="1" x14ac:dyDescent="0.2">
      <c r="B59" s="38"/>
      <c r="C59" s="38"/>
      <c r="D59" s="38"/>
      <c r="E59" s="29"/>
      <c r="F59" s="38"/>
      <c r="G59" s="38"/>
      <c r="H59" s="38"/>
    </row>
    <row r="60" spans="2:8" ht="14.25" hidden="1" customHeight="1" x14ac:dyDescent="0.2">
      <c r="B60" s="29"/>
      <c r="C60" s="29"/>
      <c r="D60" s="29"/>
      <c r="E60" s="29"/>
      <c r="F60" s="29"/>
      <c r="G60" s="29"/>
      <c r="H60" s="29"/>
    </row>
    <row r="61" spans="2:8" ht="14.25" hidden="1" customHeight="1" x14ac:dyDescent="0.2">
      <c r="B61" s="38"/>
      <c r="C61" s="38"/>
      <c r="D61" s="38"/>
      <c r="E61" s="38"/>
      <c r="F61" s="38"/>
      <c r="G61" s="38"/>
      <c r="H61" s="38"/>
    </row>
    <row r="62" spans="2:8" ht="14.25" hidden="1" customHeight="1" x14ac:dyDescent="0.2"/>
    <row r="63" spans="2:8" ht="14.25" hidden="1" customHeight="1" x14ac:dyDescent="0.2"/>
    <row r="64" spans="2:8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t="26.25" hidden="1" customHeight="1" x14ac:dyDescent="0.2"/>
    <row r="65518" ht="25.5" hidden="1" customHeight="1" x14ac:dyDescent="0.2"/>
    <row r="65519" ht="36.75" hidden="1" customHeight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3">
    <mergeCell ref="B56:D56"/>
    <mergeCell ref="B55:D55"/>
    <mergeCell ref="F51:H51"/>
    <mergeCell ref="F55:H55"/>
    <mergeCell ref="F58:H58"/>
    <mergeCell ref="F59:H59"/>
    <mergeCell ref="F22:G22"/>
    <mergeCell ref="B24:B26"/>
    <mergeCell ref="C24:G24"/>
    <mergeCell ref="H24:H25"/>
    <mergeCell ref="F47:G47"/>
    <mergeCell ref="B61:H61"/>
    <mergeCell ref="B49:H49"/>
    <mergeCell ref="F56:H56"/>
    <mergeCell ref="B59:D59"/>
    <mergeCell ref="B58:D58"/>
    <mergeCell ref="B2:H2"/>
    <mergeCell ref="B3:H3"/>
    <mergeCell ref="B4:H4"/>
    <mergeCell ref="B5:H5"/>
    <mergeCell ref="B7:B9"/>
    <mergeCell ref="C7:G7"/>
    <mergeCell ref="H7:H8"/>
  </mergeCells>
  <printOptions horizontalCentered="1"/>
  <pageMargins left="0.23622047244094491" right="0.23622047244094491" top="0.35433070866141736" bottom="0.35433070866141736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ogos_cross@hotmail.com</cp:lastModifiedBy>
  <cp:lastPrinted>2022-08-19T17:56:23Z</cp:lastPrinted>
  <dcterms:created xsi:type="dcterms:W3CDTF">2014-09-04T16:46:21Z</dcterms:created>
  <dcterms:modified xsi:type="dcterms:W3CDTF">2024-08-09T17:25:03Z</dcterms:modified>
</cp:coreProperties>
</file>