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Archivo Sínti P\SINTI\LDF\"/>
    </mc:Choice>
  </mc:AlternateContent>
  <bookViews>
    <workbookView xWindow="0" yWindow="0" windowWidth="28770" windowHeight="123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E38" i="1" l="1"/>
  <c r="H38" i="1"/>
  <c r="G24" i="1"/>
  <c r="F24" i="1"/>
  <c r="D24" i="1"/>
  <c r="C24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3" i="1"/>
  <c r="H23" i="1"/>
  <c r="G9" i="1"/>
  <c r="G40" i="1"/>
  <c r="F9" i="1"/>
  <c r="F40" i="1"/>
  <c r="D9" i="1"/>
  <c r="D40" i="1"/>
  <c r="C9" i="1"/>
  <c r="C40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E9" i="1"/>
  <c r="H10" i="1"/>
  <c r="H24" i="1"/>
  <c r="E24" i="1"/>
  <c r="E40" i="1"/>
  <c r="H9" i="1"/>
  <c r="H40" i="1"/>
</calcChain>
</file>

<file path=xl/sharedStrings.xml><?xml version="1.0" encoding="utf-8"?>
<sst xmlns="http://schemas.openxmlformats.org/spreadsheetml/2006/main" count="43" uniqueCount="29">
  <si>
    <t>Estado Analítico del Ejercicio del Presupuesto de Egresos Detallado - LDF</t>
  </si>
  <si>
    <t>Clasificación Administrativa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</si>
  <si>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</si>
  <si>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</si>
  <si>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</si>
  <si>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</si>
  <si>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</si>
  <si>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</si>
  <si>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</si>
  <si>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</si>
  <si>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</si>
  <si>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</si>
  <si>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</si>
  <si>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PRESIDENCIA MUNICIPAL</t>
  </si>
  <si>
    <t>D.I.F. MUNICIPAL</t>
  </si>
  <si>
    <t>SECRETARÍA DE GOBIERNO MUNICIPAL</t>
  </si>
  <si>
    <t>SECRETARÍA DE SEGURIDAD PÚBLICA</t>
  </si>
  <si>
    <t>SECRETARÍA DE FINANZAS Y ADMINISTRACIÓN</t>
  </si>
  <si>
    <t>OFICIALÍA MAYOR</t>
  </si>
  <si>
    <t>SECRETARIA DE DESARROLLO URBANO Y OBRAS PÚBLICAS</t>
  </si>
  <si>
    <t>SECRETARÍA DE SERVICIOS PÚBLICOS</t>
  </si>
  <si>
    <t>SECRETARÍA DE SALUD MUNICIPAL</t>
  </si>
  <si>
    <t>SECRETARÍA DE INCLUSIÓN SOCIAL</t>
  </si>
  <si>
    <t>SECRETARÍA DE DESARROLLO RURAL Y SUSTENTABILIDAD</t>
  </si>
  <si>
    <t>SECRETARÍA DE TURISMO Y DESARROLLO ECONÓMICO</t>
  </si>
  <si>
    <t>SINDICATURAS</t>
  </si>
  <si>
    <t>REGIDURÍAS</t>
  </si>
  <si>
    <t>MUNICIPIO DE IGUALA DE LA INDEPENDENCIA, GRO.</t>
  </si>
  <si>
    <t xml:space="preserve">Del 1 de Enero al 30 de Septiembre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</si>
</sst>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8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1"/>
    </xf>
    <xf numFmtId="168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/>
    <xf numFmtId="0" fontId="3" fillId="0" borderId="15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left" vertical="center" wrapText="1"/>
    </xf>
    <xf numFmtId="44" fontId="3" fillId="0" borderId="2" xfId="1" applyFont="1" applyBorder="1" applyAlignment="1">
      <alignment horizontal="left" vertical="center" wrapText="1"/>
    </xf>
    <xf numFmtId="44" fontId="3" fillId="0" borderId="4" xfId="1" applyFont="1" applyBorder="1" applyAlignment="1">
      <alignment horizontal="left" vertical="center"/>
    </xf>
    <xf numFmtId="44" fontId="3" fillId="0" borderId="4" xfId="1" applyFont="1" applyBorder="1" applyAlignment="1">
      <alignment horizontal="left" vertical="center" wrapText="1"/>
    </xf>
    <xf numFmtId="44" fontId="2" fillId="0" borderId="2" xfId="1" applyFont="1" applyBorder="1" applyAlignment="1">
      <alignment horizontal="left" vertical="center" wrapText="1"/>
    </xf>
    <xf numFmtId="44" fontId="2" fillId="0" borderId="4" xfId="1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2"/>
  <sheetViews>
    <sheetView tabSelected="1" workbookViewId="0">
      <pane ySplit="8" topLeftCell="A9" activePane="bottomLeft" state="frozen"/>
      <selection pane="bottomLeft" activeCell="B6" sqref="B6:H6"/>
    </sheetView>
  </sheetViews>
  <sheetFormatPr baseColWidth="10" defaultColWidth="11" defaultRowHeight="12.75" x14ac:dyDescent="0.2"/>
  <cols>
    <col min="1" max="1" width="4.42578125" style="4" customWidth="1"/>
    <col min="2" max="2" width="39" style="4" customWidth="1"/>
    <col min="3" max="8" width="13.42578125" style="4" bestFit="1" customWidth="1"/>
    <col min="9" max="16384" width="11" style="4"/>
  </cols>
  <sheetData>
    <row r="1" spans="2:8" ht="13.5" thickBot="1" x14ac:dyDescent="0.25"/>
    <row r="2" spans="2:8" x14ac:dyDescent="0.2">
      <c r="B2" s="10" t="s">
        <v>27</v>
      </c>
      <c r="C2" s="11"/>
      <c r="D2" s="11"/>
      <c r="E2" s="11"/>
      <c r="F2" s="11"/>
      <c r="G2" s="11"/>
      <c r="H2" s="12"/>
    </row>
    <row r="3" spans="2:8" x14ac:dyDescent="0.2">
      <c r="B3" s="13" t="s">
        <v>0</v>
      </c>
      <c r="C3" s="14"/>
      <c r="D3" s="14"/>
      <c r="E3" s="14"/>
      <c r="F3" s="14"/>
      <c r="G3" s="14"/>
      <c r="H3" s="15"/>
    </row>
    <row r="4" spans="2:8" x14ac:dyDescent="0.2">
      <c r="B4" s="13" t="s">
        <v>1</v>
      </c>
      <c r="C4" s="14"/>
      <c r="D4" s="14"/>
      <c r="E4" s="14"/>
      <c r="F4" s="14"/>
      <c r="G4" s="14"/>
      <c r="H4" s="15"/>
    </row>
    <row r="5" spans="2:8" x14ac:dyDescent="0.2">
      <c r="B5" s="13" t="s">
        <v>28</v>
      </c>
      <c r="C5" s="14"/>
      <c r="D5" s="14"/>
      <c r="E5" s="14"/>
      <c r="F5" s="14"/>
      <c r="G5" s="14"/>
      <c r="H5" s="15"/>
    </row>
    <row r="6" spans="2:8" ht="13.5" thickBot="1" x14ac:dyDescent="0.25">
      <c r="B6" s="16"/>
      <c r="C6" s="17"/>
      <c r="D6" s="17"/>
      <c r="E6" s="17"/>
      <c r="F6" s="17"/>
      <c r="G6" s="17"/>
      <c r="H6" s="18"/>
    </row>
    <row r="7" spans="2:8" ht="13.5" thickBot="1" x14ac:dyDescent="0.25">
      <c r="B7" s="19" t="s">
        <v>2</v>
      </c>
      <c r="C7" s="20" t="s">
        <v>3</v>
      </c>
      <c r="D7" s="21"/>
      <c r="E7" s="21"/>
      <c r="F7" s="21"/>
      <c r="G7" s="22"/>
      <c r="H7" s="19" t="s">
        <v>4</v>
      </c>
    </row>
    <row r="8" spans="2:8" ht="26.25" thickBot="1" x14ac:dyDescent="0.25">
      <c r="B8" s="23"/>
      <c r="C8" s="24" t="s">
        <v>5</v>
      </c>
      <c r="D8" s="24" t="s">
        <v>6</v>
      </c>
      <c r="E8" s="24" t="s">
        <v>7</v>
      </c>
      <c r="F8" s="24" t="s">
        <v>8</v>
      </c>
      <c r="G8" s="24" t="s">
        <v>9</v>
      </c>
      <c r="H8" s="23"/>
    </row>
    <row r="9" spans="2:8" x14ac:dyDescent="0.2">
      <c r="B9" s="1" t="s">
        <v>11</v>
      </c>
      <c r="C9" s="25">
        <f t="shared" ref="C9:H9" si="0">SUM(C10:C23)</f>
        <v>357838908.16999996</v>
      </c>
      <c r="D9" s="25">
        <f t="shared" si="0"/>
        <v>69606071.689999998</v>
      </c>
      <c r="E9" s="25">
        <f t="shared" si="0"/>
        <v>427444979.85999995</v>
      </c>
      <c r="F9" s="25">
        <f t="shared" si="0"/>
        <v>306935611.26999998</v>
      </c>
      <c r="G9" s="25">
        <f t="shared" si="0"/>
        <v>299315229.22999996</v>
      </c>
      <c r="H9" s="25">
        <f t="shared" si="0"/>
        <v>120509368.58999999</v>
      </c>
    </row>
    <row r="10" spans="2:8" ht="12.75" customHeight="1" x14ac:dyDescent="0.2">
      <c r="B10" s="6" t="s">
        <v>13</v>
      </c>
      <c r="C10" s="26">
        <v>45559992.530000001</v>
      </c>
      <c r="D10" s="26">
        <v>-955934.64</v>
      </c>
      <c r="E10" s="26">
        <f t="shared" ref="E10:E23" si="1">C10+D10</f>
        <v>44604057.890000001</v>
      </c>
      <c r="F10" s="26">
        <v>37699442.909999996</v>
      </c>
      <c r="G10" s="26">
        <v>35035495.810000002</v>
      </c>
      <c r="H10" s="27">
        <f t="shared" ref="H10:H23" si="2">E10-F10</f>
        <v>6904614.9800000042</v>
      </c>
    </row>
    <row r="11" spans="2:8" x14ac:dyDescent="0.2">
      <c r="B11" s="6" t="s">
        <v>14</v>
      </c>
      <c r="C11" s="28">
        <v>19968282.219999999</v>
      </c>
      <c r="D11" s="28">
        <v>2956575.68</v>
      </c>
      <c r="E11" s="28">
        <f t="shared" si="1"/>
        <v>22924857.899999999</v>
      </c>
      <c r="F11" s="28">
        <v>18401854.32</v>
      </c>
      <c r="G11" s="28">
        <v>17839406.469999999</v>
      </c>
      <c r="H11" s="27">
        <f t="shared" si="2"/>
        <v>4523003.5799999982</v>
      </c>
    </row>
    <row r="12" spans="2:8" x14ac:dyDescent="0.2">
      <c r="B12" s="6" t="s">
        <v>15</v>
      </c>
      <c r="C12" s="28">
        <v>20061309.41</v>
      </c>
      <c r="D12" s="28">
        <v>742044.89</v>
      </c>
      <c r="E12" s="28">
        <f t="shared" si="1"/>
        <v>20803354.300000001</v>
      </c>
      <c r="F12" s="28">
        <v>15838581.74</v>
      </c>
      <c r="G12" s="28">
        <v>15508497.75</v>
      </c>
      <c r="H12" s="27">
        <f t="shared" si="2"/>
        <v>4964772.5600000005</v>
      </c>
    </row>
    <row r="13" spans="2:8" x14ac:dyDescent="0.2">
      <c r="B13" s="6" t="s">
        <v>16</v>
      </c>
      <c r="C13" s="28">
        <v>13946413.789999999</v>
      </c>
      <c r="D13" s="28">
        <v>531311.68000000005</v>
      </c>
      <c r="E13" s="28">
        <f t="shared" si="1"/>
        <v>14477725.469999999</v>
      </c>
      <c r="F13" s="28">
        <v>10829960.9</v>
      </c>
      <c r="G13" s="28">
        <v>10828302.1</v>
      </c>
      <c r="H13" s="27">
        <f t="shared" si="2"/>
        <v>3647764.5699999984</v>
      </c>
    </row>
    <row r="14" spans="2:8" x14ac:dyDescent="0.2">
      <c r="B14" s="6" t="s">
        <v>17</v>
      </c>
      <c r="C14" s="28">
        <v>46278074.469999999</v>
      </c>
      <c r="D14" s="28">
        <v>22158360.5</v>
      </c>
      <c r="E14" s="28">
        <f t="shared" si="1"/>
        <v>68436434.969999999</v>
      </c>
      <c r="F14" s="28">
        <v>37593360.740000002</v>
      </c>
      <c r="G14" s="28">
        <v>37350978.369999997</v>
      </c>
      <c r="H14" s="27">
        <f t="shared" si="2"/>
        <v>30843074.229999997</v>
      </c>
    </row>
    <row r="15" spans="2:8" x14ac:dyDescent="0.2">
      <c r="B15" s="6" t="s">
        <v>18</v>
      </c>
      <c r="C15" s="28">
        <v>24031385.489999998</v>
      </c>
      <c r="D15" s="28">
        <v>4305708.03</v>
      </c>
      <c r="E15" s="28">
        <f t="shared" si="1"/>
        <v>28337093.52</v>
      </c>
      <c r="F15" s="28">
        <v>23649030.23</v>
      </c>
      <c r="G15" s="28">
        <v>23091911.039999999</v>
      </c>
      <c r="H15" s="27">
        <f t="shared" si="2"/>
        <v>4688063.2899999991</v>
      </c>
    </row>
    <row r="16" spans="2:8" ht="25.5" x14ac:dyDescent="0.2">
      <c r="B16" s="6" t="s">
        <v>19</v>
      </c>
      <c r="C16" s="28">
        <v>37001140.399999999</v>
      </c>
      <c r="D16" s="28">
        <v>29288798.260000002</v>
      </c>
      <c r="E16" s="28">
        <f t="shared" si="1"/>
        <v>66289938.659999996</v>
      </c>
      <c r="F16" s="28">
        <v>39762040.109999999</v>
      </c>
      <c r="G16" s="28">
        <v>39499303.670000002</v>
      </c>
      <c r="H16" s="27">
        <f t="shared" si="2"/>
        <v>26527898.549999997</v>
      </c>
    </row>
    <row r="17" spans="2:8" x14ac:dyDescent="0.2">
      <c r="B17" s="6" t="s">
        <v>20</v>
      </c>
      <c r="C17" s="28">
        <v>58170204.920000002</v>
      </c>
      <c r="D17" s="28">
        <v>14458804.5</v>
      </c>
      <c r="E17" s="28">
        <f t="shared" si="1"/>
        <v>72629009.420000002</v>
      </c>
      <c r="F17" s="28">
        <v>58430258.979999997</v>
      </c>
      <c r="G17" s="28">
        <v>56338784.490000002</v>
      </c>
      <c r="H17" s="27">
        <f t="shared" si="2"/>
        <v>14198750.440000005</v>
      </c>
    </row>
    <row r="18" spans="2:8" x14ac:dyDescent="0.2">
      <c r="B18" s="5" t="s">
        <v>21</v>
      </c>
      <c r="C18" s="28">
        <v>14825576.279999999</v>
      </c>
      <c r="D18" s="28">
        <v>-1146220.53</v>
      </c>
      <c r="E18" s="28">
        <f t="shared" si="1"/>
        <v>13679355.75</v>
      </c>
      <c r="F18" s="28">
        <v>9410230.3499999996</v>
      </c>
      <c r="G18" s="28">
        <v>9300653.3000000007</v>
      </c>
      <c r="H18" s="28">
        <f t="shared" si="2"/>
        <v>4269125.4000000004</v>
      </c>
    </row>
    <row r="19" spans="2:8" x14ac:dyDescent="0.2">
      <c r="B19" s="5" t="s">
        <v>22</v>
      </c>
      <c r="C19" s="28">
        <v>16540228.59</v>
      </c>
      <c r="D19" s="28">
        <v>74735.55</v>
      </c>
      <c r="E19" s="28">
        <f t="shared" si="1"/>
        <v>16614964.140000001</v>
      </c>
      <c r="F19" s="28">
        <v>10237926.73</v>
      </c>
      <c r="G19" s="28">
        <v>10157337.18</v>
      </c>
      <c r="H19" s="28">
        <f t="shared" si="2"/>
        <v>6377037.4100000001</v>
      </c>
    </row>
    <row r="20" spans="2:8" ht="25.5" x14ac:dyDescent="0.2">
      <c r="B20" s="5" t="s">
        <v>23</v>
      </c>
      <c r="C20" s="28">
        <v>25794595.440000001</v>
      </c>
      <c r="D20" s="28">
        <v>2725401.52</v>
      </c>
      <c r="E20" s="28">
        <f t="shared" si="1"/>
        <v>28519996.960000001</v>
      </c>
      <c r="F20" s="28">
        <v>23233464.77</v>
      </c>
      <c r="G20" s="28">
        <v>22632855.699999999</v>
      </c>
      <c r="H20" s="28">
        <f t="shared" si="2"/>
        <v>5286532.1900000013</v>
      </c>
    </row>
    <row r="21" spans="2:8" ht="25.5" x14ac:dyDescent="0.2">
      <c r="B21" s="5" t="s">
        <v>24</v>
      </c>
      <c r="C21" s="28">
        <v>14820380.26</v>
      </c>
      <c r="D21" s="28">
        <v>-6176288.5899999999</v>
      </c>
      <c r="E21" s="28">
        <f t="shared" si="1"/>
        <v>8644091.6699999999</v>
      </c>
      <c r="F21" s="28">
        <v>6172702</v>
      </c>
      <c r="G21" s="28">
        <v>6102473.9900000002</v>
      </c>
      <c r="H21" s="28">
        <f t="shared" si="2"/>
        <v>2471389.67</v>
      </c>
    </row>
    <row r="22" spans="2:8" x14ac:dyDescent="0.2">
      <c r="B22" s="5" t="s">
        <v>25</v>
      </c>
      <c r="C22" s="28">
        <v>4280705.46</v>
      </c>
      <c r="D22" s="28">
        <v>439017.94</v>
      </c>
      <c r="E22" s="28">
        <f t="shared" si="1"/>
        <v>4719723.4000000004</v>
      </c>
      <c r="F22" s="28">
        <v>3524297.66</v>
      </c>
      <c r="G22" s="28">
        <v>3476769.53</v>
      </c>
      <c r="H22" s="28">
        <f t="shared" si="2"/>
        <v>1195425.7400000002</v>
      </c>
    </row>
    <row r="23" spans="2:8" x14ac:dyDescent="0.2">
      <c r="B23" s="5" t="s">
        <v>26</v>
      </c>
      <c r="C23" s="28">
        <v>16560618.91</v>
      </c>
      <c r="D23" s="28">
        <v>203756.9</v>
      </c>
      <c r="E23" s="28">
        <f t="shared" si="1"/>
        <v>16764375.810000001</v>
      </c>
      <c r="F23" s="28">
        <v>12152459.83</v>
      </c>
      <c r="G23" s="28">
        <v>12152459.83</v>
      </c>
      <c r="H23" s="28">
        <f t="shared" si="2"/>
        <v>4611915.9800000004</v>
      </c>
    </row>
    <row r="24" spans="2:8" s="8" customFormat="1" x14ac:dyDescent="0.2">
      <c r="B24" s="2" t="s">
        <v>12</v>
      </c>
      <c r="C24" s="29">
        <f t="shared" ref="C24:H24" si="3">SUM(C25:C38)</f>
        <v>277194762.65000004</v>
      </c>
      <c r="D24" s="29">
        <f t="shared" si="3"/>
        <v>60093099.009999998</v>
      </c>
      <c r="E24" s="29">
        <f t="shared" si="3"/>
        <v>337287861.66000003</v>
      </c>
      <c r="F24" s="29">
        <f t="shared" si="3"/>
        <v>235612445.04999998</v>
      </c>
      <c r="G24" s="29">
        <f t="shared" si="3"/>
        <v>233374113.29999998</v>
      </c>
      <c r="H24" s="29">
        <f t="shared" si="3"/>
        <v>101675416.61000001</v>
      </c>
    </row>
    <row r="25" spans="2:8" x14ac:dyDescent="0.2">
      <c r="B25" s="6" t="s">
        <v>13</v>
      </c>
      <c r="C25" s="26">
        <v>13761702.91</v>
      </c>
      <c r="D25" s="26">
        <v>2680887.0099999998</v>
      </c>
      <c r="E25" s="26">
        <f t="shared" ref="E25:E38" si="4">C25+D25</f>
        <v>16442589.92</v>
      </c>
      <c r="F25" s="26">
        <v>10017002.109999999</v>
      </c>
      <c r="G25" s="26">
        <v>10016304.59</v>
      </c>
      <c r="H25" s="27">
        <f t="shared" ref="H25:H38" si="5">E25-F25</f>
        <v>6425587.8100000005</v>
      </c>
    </row>
    <row r="26" spans="2:8" x14ac:dyDescent="0.2">
      <c r="B26" s="6" t="s">
        <v>14</v>
      </c>
      <c r="C26" s="26">
        <v>2154102.2000000002</v>
      </c>
      <c r="D26" s="26">
        <v>0</v>
      </c>
      <c r="E26" s="26">
        <f t="shared" si="4"/>
        <v>2154102.2000000002</v>
      </c>
      <c r="F26" s="26">
        <v>0</v>
      </c>
      <c r="G26" s="26">
        <v>0</v>
      </c>
      <c r="H26" s="27">
        <f t="shared" si="5"/>
        <v>2154102.2000000002</v>
      </c>
    </row>
    <row r="27" spans="2:8" x14ac:dyDescent="0.2">
      <c r="B27" s="6" t="s">
        <v>15</v>
      </c>
      <c r="C27" s="26">
        <v>7026455.5300000003</v>
      </c>
      <c r="D27" s="26">
        <v>1121535.1100000001</v>
      </c>
      <c r="E27" s="26">
        <f t="shared" si="4"/>
        <v>8147990.6400000006</v>
      </c>
      <c r="F27" s="26">
        <v>4578418.71</v>
      </c>
      <c r="G27" s="26">
        <v>4289955.0599999996</v>
      </c>
      <c r="H27" s="27">
        <f t="shared" si="5"/>
        <v>3569571.9300000006</v>
      </c>
    </row>
    <row r="28" spans="2:8" x14ac:dyDescent="0.2">
      <c r="B28" s="6" t="s">
        <v>16</v>
      </c>
      <c r="C28" s="26">
        <v>51755421.109999999</v>
      </c>
      <c r="D28" s="26">
        <v>-4869351.05</v>
      </c>
      <c r="E28" s="26">
        <f t="shared" si="4"/>
        <v>46886070.060000002</v>
      </c>
      <c r="F28" s="26">
        <v>25997964.059999999</v>
      </c>
      <c r="G28" s="26">
        <v>25008195.800000001</v>
      </c>
      <c r="H28" s="27">
        <f t="shared" si="5"/>
        <v>20888106.000000004</v>
      </c>
    </row>
    <row r="29" spans="2:8" x14ac:dyDescent="0.2">
      <c r="B29" s="6" t="s">
        <v>17</v>
      </c>
      <c r="C29" s="28">
        <v>5943897.9199999999</v>
      </c>
      <c r="D29" s="28">
        <v>277037.02</v>
      </c>
      <c r="E29" s="28">
        <f t="shared" si="4"/>
        <v>6220934.9399999995</v>
      </c>
      <c r="F29" s="28">
        <v>1699044.81</v>
      </c>
      <c r="G29" s="28">
        <v>1699044.81</v>
      </c>
      <c r="H29" s="27">
        <f t="shared" si="5"/>
        <v>4521890.129999999</v>
      </c>
    </row>
    <row r="30" spans="2:8" x14ac:dyDescent="0.2">
      <c r="B30" s="6" t="s">
        <v>18</v>
      </c>
      <c r="C30" s="28">
        <v>2475477.14</v>
      </c>
      <c r="D30" s="28">
        <v>185191.62</v>
      </c>
      <c r="E30" s="28">
        <f t="shared" si="4"/>
        <v>2660668.7600000002</v>
      </c>
      <c r="F30" s="28">
        <v>185191.62</v>
      </c>
      <c r="G30" s="28">
        <v>185191.62</v>
      </c>
      <c r="H30" s="27">
        <f t="shared" si="5"/>
        <v>2475477.14</v>
      </c>
    </row>
    <row r="31" spans="2:8" ht="25.5" x14ac:dyDescent="0.2">
      <c r="B31" s="6" t="s">
        <v>19</v>
      </c>
      <c r="C31" s="28">
        <v>163974435.02000001</v>
      </c>
      <c r="D31" s="28">
        <v>48607205.609999999</v>
      </c>
      <c r="E31" s="28">
        <f t="shared" si="4"/>
        <v>212581640.63</v>
      </c>
      <c r="F31" s="28">
        <v>170598775.38999999</v>
      </c>
      <c r="G31" s="28">
        <v>169723813.06999999</v>
      </c>
      <c r="H31" s="27">
        <f t="shared" si="5"/>
        <v>41982865.24000001</v>
      </c>
    </row>
    <row r="32" spans="2:8" x14ac:dyDescent="0.2">
      <c r="B32" s="6" t="s">
        <v>20</v>
      </c>
      <c r="C32" s="28">
        <v>19863317.510000002</v>
      </c>
      <c r="D32" s="28">
        <v>10746470.48</v>
      </c>
      <c r="E32" s="28">
        <f t="shared" si="4"/>
        <v>30609787.990000002</v>
      </c>
      <c r="F32" s="28">
        <v>21278844.440000001</v>
      </c>
      <c r="G32" s="28">
        <v>21203804.440000001</v>
      </c>
      <c r="H32" s="27">
        <f t="shared" si="5"/>
        <v>9330943.5500000007</v>
      </c>
    </row>
    <row r="33" spans="2:8" x14ac:dyDescent="0.2">
      <c r="B33" s="5" t="s">
        <v>21</v>
      </c>
      <c r="C33" s="28">
        <v>1778344.02</v>
      </c>
      <c r="D33" s="28">
        <v>0</v>
      </c>
      <c r="E33" s="28">
        <f t="shared" si="4"/>
        <v>1778344.02</v>
      </c>
      <c r="F33" s="28">
        <v>0</v>
      </c>
      <c r="G33" s="28">
        <v>0</v>
      </c>
      <c r="H33" s="27">
        <f t="shared" si="5"/>
        <v>1778344.02</v>
      </c>
    </row>
    <row r="34" spans="2:8" x14ac:dyDescent="0.2">
      <c r="B34" s="5" t="s">
        <v>22</v>
      </c>
      <c r="C34" s="28">
        <v>2089872.23</v>
      </c>
      <c r="D34" s="28">
        <v>200000</v>
      </c>
      <c r="E34" s="28">
        <f t="shared" si="4"/>
        <v>2289872.23</v>
      </c>
      <c r="F34" s="28">
        <v>113080.7</v>
      </c>
      <c r="G34" s="28">
        <v>103680.7</v>
      </c>
      <c r="H34" s="27">
        <f t="shared" si="5"/>
        <v>2176791.5299999998</v>
      </c>
    </row>
    <row r="35" spans="2:8" ht="25.5" x14ac:dyDescent="0.2">
      <c r="B35" s="5" t="s">
        <v>23</v>
      </c>
      <c r="C35" s="28">
        <v>2633403.59</v>
      </c>
      <c r="D35" s="28">
        <v>1144123.21</v>
      </c>
      <c r="E35" s="28">
        <f t="shared" si="4"/>
        <v>3777526.8</v>
      </c>
      <c r="F35" s="28">
        <v>1144123.21</v>
      </c>
      <c r="G35" s="28">
        <v>1144123.21</v>
      </c>
      <c r="H35" s="27">
        <f t="shared" si="5"/>
        <v>2633403.59</v>
      </c>
    </row>
    <row r="36" spans="2:8" ht="25.5" x14ac:dyDescent="0.2">
      <c r="B36" s="5" t="s">
        <v>24</v>
      </c>
      <c r="C36" s="28">
        <v>1125004.07</v>
      </c>
      <c r="D36" s="28">
        <v>0</v>
      </c>
      <c r="E36" s="28">
        <f t="shared" si="4"/>
        <v>1125004.07</v>
      </c>
      <c r="F36" s="28">
        <v>0</v>
      </c>
      <c r="G36" s="28">
        <v>0</v>
      </c>
      <c r="H36" s="27">
        <f t="shared" si="5"/>
        <v>1125004.07</v>
      </c>
    </row>
    <row r="37" spans="2:8" x14ac:dyDescent="0.2">
      <c r="B37" s="5" t="s">
        <v>25</v>
      </c>
      <c r="C37" s="28">
        <v>493987.86</v>
      </c>
      <c r="D37" s="28">
        <v>0</v>
      </c>
      <c r="E37" s="28">
        <f t="shared" si="4"/>
        <v>493987.86</v>
      </c>
      <c r="F37" s="28">
        <v>0</v>
      </c>
      <c r="G37" s="28">
        <v>0</v>
      </c>
      <c r="H37" s="27">
        <f t="shared" si="5"/>
        <v>493987.86</v>
      </c>
    </row>
    <row r="38" spans="2:8" x14ac:dyDescent="0.2">
      <c r="B38" s="5" t="s">
        <v>26</v>
      </c>
      <c r="C38" s="28">
        <v>2119341.54</v>
      </c>
      <c r="D38" s="28">
        <v>0</v>
      </c>
      <c r="E38" s="28">
        <f t="shared" si="4"/>
        <v>2119341.54</v>
      </c>
      <c r="F38" s="28">
        <v>0</v>
      </c>
      <c r="G38" s="28">
        <v>0</v>
      </c>
      <c r="H38" s="27">
        <f t="shared" si="5"/>
        <v>2119341.54</v>
      </c>
    </row>
    <row r="39" spans="2:8" s="8" customFormat="1" x14ac:dyDescent="0.2">
      <c r="B39" s="5"/>
      <c r="C39" s="28"/>
      <c r="D39" s="28"/>
      <c r="E39" s="28"/>
      <c r="F39" s="28"/>
      <c r="G39" s="28"/>
      <c r="H39" s="27"/>
    </row>
    <row r="40" spans="2:8" x14ac:dyDescent="0.2">
      <c r="B40" s="1" t="s">
        <v>10</v>
      </c>
      <c r="C40" s="30">
        <f t="shared" ref="C40:H40" si="6">C9+C24</f>
        <v>635033670.81999993</v>
      </c>
      <c r="D40" s="30">
        <f t="shared" si="6"/>
        <v>129699170.69999999</v>
      </c>
      <c r="E40" s="30">
        <f t="shared" si="6"/>
        <v>764732841.51999998</v>
      </c>
      <c r="F40" s="30">
        <f t="shared" si="6"/>
        <v>542548056.31999993</v>
      </c>
      <c r="G40" s="30">
        <f t="shared" si="6"/>
        <v>532689342.52999997</v>
      </c>
      <c r="H40" s="30">
        <f t="shared" si="6"/>
        <v>222184785.19999999</v>
      </c>
    </row>
    <row r="41" spans="2:8" ht="13.5" thickBot="1" x14ac:dyDescent="0.25">
      <c r="B41" s="3"/>
      <c r="C41" s="7"/>
      <c r="D41" s="7"/>
      <c r="E41" s="7"/>
      <c r="F41" s="7"/>
      <c r="G41" s="7"/>
      <c r="H41" s="7"/>
    </row>
    <row r="402" spans="2:8" x14ac:dyDescent="0.2">
      <c r="B402" s="9"/>
      <c r="C402" s="9"/>
      <c r="D402" s="9"/>
      <c r="E402" s="9"/>
      <c r="F402" s="9"/>
      <c r="G402" s="9"/>
      <c r="H402" s="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2016-12-22T17:30:19Z</cp:lastPrinted>
  <dcterms:created xsi:type="dcterms:W3CDTF">2016-10-11T20:43:07Z</dcterms:created>
  <dcterms:modified xsi:type="dcterms:W3CDTF">2024-02-14T19:24:01Z</dcterms:modified>
</cp:coreProperties>
</file>