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19\4.4 INFORMACION PROGRAMATICA\"/>
    </mc:Choice>
  </mc:AlternateContent>
  <bookViews>
    <workbookView xWindow="-120" yWindow="-120" windowWidth="29040" windowHeight="15840"/>
  </bookViews>
  <sheets>
    <sheet name="IPG-1" sheetId="1" r:id="rId1"/>
  </sheets>
  <definedNames>
    <definedName name="_xlnm.Print_Titles" localSheetId="0">'IPG-1'!$3:$8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I35" i="1"/>
  <c r="I30" i="1"/>
  <c r="I27" i="1"/>
  <c r="I23" i="1"/>
  <c r="I14" i="1"/>
  <c r="I11" i="1"/>
  <c r="H35" i="1"/>
  <c r="H30" i="1"/>
  <c r="H27" i="1"/>
  <c r="H23" i="1"/>
  <c r="H10" i="1" s="1"/>
  <c r="H41" i="1" s="1"/>
  <c r="H14" i="1"/>
  <c r="H11" i="1"/>
  <c r="G39" i="1"/>
  <c r="J39" i="1" s="1"/>
  <c r="G38" i="1"/>
  <c r="J38" i="1" s="1"/>
  <c r="G37" i="1"/>
  <c r="J37" i="1" s="1"/>
  <c r="G36" i="1"/>
  <c r="J36" i="1" s="1"/>
  <c r="J35" i="1" s="1"/>
  <c r="G34" i="1"/>
  <c r="J34" i="1" s="1"/>
  <c r="G33" i="1"/>
  <c r="G32" i="1"/>
  <c r="J32" i="1" s="1"/>
  <c r="G31" i="1"/>
  <c r="J31" i="1" s="1"/>
  <c r="G29" i="1"/>
  <c r="J29" i="1" s="1"/>
  <c r="G28" i="1"/>
  <c r="G27" i="1" s="1"/>
  <c r="G26" i="1"/>
  <c r="G25" i="1"/>
  <c r="J25" i="1" s="1"/>
  <c r="G24" i="1"/>
  <c r="J24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G13" i="1"/>
  <c r="J13" i="1" s="1"/>
  <c r="G12" i="1"/>
  <c r="J12" i="1" s="1"/>
  <c r="F35" i="1"/>
  <c r="F30" i="1"/>
  <c r="F27" i="1"/>
  <c r="F23" i="1"/>
  <c r="F14" i="1"/>
  <c r="F11" i="1"/>
  <c r="E35" i="1"/>
  <c r="E30" i="1"/>
  <c r="E27" i="1"/>
  <c r="E23" i="1"/>
  <c r="E14" i="1"/>
  <c r="E11" i="1"/>
  <c r="E10" i="1" l="1"/>
  <c r="E41" i="1" s="1"/>
  <c r="J11" i="1"/>
  <c r="G30" i="1"/>
  <c r="J28" i="1"/>
  <c r="J27" i="1" s="1"/>
  <c r="G14" i="1"/>
  <c r="J14" i="1"/>
  <c r="J33" i="1"/>
  <c r="J30" i="1" s="1"/>
  <c r="G23" i="1"/>
  <c r="G35" i="1"/>
  <c r="F10" i="1"/>
  <c r="F41" i="1" s="1"/>
  <c r="G11" i="1"/>
  <c r="I10" i="1"/>
  <c r="I41" i="1" s="1"/>
  <c r="J26" i="1"/>
  <c r="J23" i="1" s="1"/>
  <c r="J10" i="1" l="1"/>
  <c r="J41" i="1" s="1"/>
  <c r="G10" i="1"/>
  <c r="G41" i="1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<sst xmlns="http://schemas.openxmlformats.org/spreadsheetml/2006/main" count="47" uniqueCount="47">
  <si>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</si>
  <si>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</si>
  <si>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</si>
  <si>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</si>
  <si>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</si>
  <si>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</si>
  <si>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</si>
  <si>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</si>
  <si>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</si>
  <si>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</si>
  <si>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</si>
  <si>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</si>
  <si>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</si>
  <si>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</si>
  <si>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</si>
  <si>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</si>
  <si>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</si>
  <si>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</si>
  <si>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</si>
  <si>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</si>
  <si>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</si>
  <si>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</si>
  <si>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</si>
  <si>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</si>
  <si>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</si>
  <si>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</si>
  <si>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</si>
  <si>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</si>
  <si>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</si>
  <si>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</si>
  <si>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</si>
  <si>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</si>
  <si>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</si>
  <si>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</si>
  <si>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</si>
  <si>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</si>
  <si>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</si>
  <si>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</si>
  <si>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</si>
  <si>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</si>
  <si>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</si>
  <si>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</si>
  <si>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</si>
  <si>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 xml:space="preserve">COMISIÓN DE AGUA POTABLE Y ALCANTARILLADO DEL MUNICIPIO DE IGUALA </t>
  </si>
  <si>
    <t xml:space="preserve"> </t>
  </si>
  <si>
    <t xml:space="preserve">Del 01 de Enero al 31 de Diciembre de 2019
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</si>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</sst>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#,##0.00_ ;[Red]\-#,##0.00\ "/>
    <numFmt numFmtId="166" formatCode="0_ ;[Red]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5" fillId="0" borderId="4" xfId="2" applyFont="1" applyFill="1" applyBorder="1" applyAlignment="1">
      <alignment horizontal="justify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0" fontId="5" fillId="0" borderId="6" xfId="2" applyFont="1" applyFill="1" applyBorder="1" applyAlignment="1">
      <alignment horizontal="justify" vertical="center" wrapText="1"/>
    </xf>
    <xf numFmtId="0" fontId="5" fillId="0" borderId="7" xfId="2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65" fontId="2" fillId="0" borderId="0" xfId="0" applyNumberFormat="1" applyFont="1" applyAlignment="1">
      <alignment horizontal="center" vertical="center"/>
    </xf>
    <xf numFmtId="165" fontId="3" fillId="3" borderId="12" xfId="1" applyNumberFormat="1" applyFont="1" applyFill="1" applyBorder="1" applyAlignment="1" applyProtection="1">
      <alignment horizontal="center" vertical="center"/>
    </xf>
    <xf numFmtId="165" fontId="3" fillId="3" borderId="12" xfId="1" applyNumberFormat="1" applyFont="1" applyFill="1" applyBorder="1" applyAlignment="1" applyProtection="1">
      <alignment horizontal="center" vertical="center" wrapText="1"/>
    </xf>
    <xf numFmtId="165" fontId="3" fillId="3" borderId="1" xfId="1" applyNumberFormat="1" applyFont="1" applyFill="1" applyBorder="1" applyAlignment="1" applyProtection="1">
      <alignment horizontal="center" vertical="center"/>
    </xf>
    <xf numFmtId="165" fontId="4" fillId="0" borderId="5" xfId="2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 applyProtection="1">
      <alignment horizontal="right" vertical="center" wrapText="1"/>
    </xf>
    <xf numFmtId="165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13" xfId="0" applyNumberFormat="1" applyFont="1" applyFill="1" applyBorder="1" applyAlignment="1" applyProtection="1">
      <alignment horizontal="right" vertical="center" wrapText="1"/>
    </xf>
    <xf numFmtId="165" fontId="5" fillId="2" borderId="13" xfId="0" applyNumberFormat="1" applyFont="1" applyFill="1" applyBorder="1" applyAlignment="1" applyProtection="1">
      <alignment horizontal="right" vertical="center" wrapText="1"/>
    </xf>
    <xf numFmtId="165" fontId="4" fillId="0" borderId="6" xfId="2" applyNumberFormat="1" applyFont="1" applyFill="1" applyBorder="1" applyAlignment="1" applyProtection="1">
      <alignment horizontal="right" vertical="center" wrapText="1"/>
    </xf>
    <xf numFmtId="165" fontId="4" fillId="0" borderId="15" xfId="2" applyNumberFormat="1" applyFont="1" applyFill="1" applyBorder="1" applyAlignment="1" applyProtection="1">
      <alignment horizontal="right" vertical="center" wrapText="1"/>
    </xf>
    <xf numFmtId="165" fontId="4" fillId="0" borderId="15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Alignment="1">
      <alignment horizontal="center"/>
    </xf>
    <xf numFmtId="166" fontId="3" fillId="3" borderId="14" xfId="1" applyNumberFormat="1" applyFont="1" applyFill="1" applyBorder="1" applyAlignment="1" applyProtection="1">
      <alignment horizontal="center"/>
    </xf>
    <xf numFmtId="166" fontId="3" fillId="3" borderId="9" xfId="1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 wrapText="1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5" fontId="3" fillId="3" borderId="6" xfId="1" applyNumberFormat="1" applyFont="1" applyFill="1" applyBorder="1" applyAlignment="1" applyProtection="1">
      <alignment horizontal="center"/>
    </xf>
    <xf numFmtId="165" fontId="3" fillId="3" borderId="7" xfId="1" applyNumberFormat="1" applyFont="1" applyFill="1" applyBorder="1" applyAlignment="1" applyProtection="1">
      <alignment horizontal="center"/>
    </xf>
    <xf numFmtId="165" fontId="3" fillId="3" borderId="8" xfId="1" applyNumberFormat="1" applyFont="1" applyFill="1" applyBorder="1" applyAlignment="1" applyProtection="1">
      <alignment horizontal="center"/>
    </xf>
    <xf numFmtId="165" fontId="3" fillId="3" borderId="13" xfId="1" applyNumberFormat="1" applyFont="1" applyFill="1" applyBorder="1" applyAlignment="1" applyProtection="1">
      <alignment horizontal="center" vertical="center"/>
    </xf>
  </cellXfs>
  <cellStyles count="3">
    <cellStyle name="Millares 5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41</xdr:row>
      <xdr:rowOff>0</xdr:rowOff>
    </xdr:from>
    <xdr:to>
      <xdr:col>3</xdr:col>
      <xdr:colOff>1343025</xdr:colOff>
      <xdr:row>41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2400" y="9220200"/>
          <a:ext cx="1762125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 editAs="oneCell">
    <xdr:from>
      <xdr:col>2</xdr:col>
      <xdr:colOff>95251</xdr:colOff>
      <xdr:row>2</xdr:row>
      <xdr:rowOff>28575</xdr:rowOff>
    </xdr:from>
    <xdr:to>
      <xdr:col>3</xdr:col>
      <xdr:colOff>1266826</xdr:colOff>
      <xdr:row>4</xdr:row>
      <xdr:rowOff>228600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409575"/>
          <a:ext cx="13525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257175</xdr:colOff>
      <xdr:row>2</xdr:row>
      <xdr:rowOff>19050</xdr:rowOff>
    </xdr:from>
    <xdr:to>
      <xdr:col>9</xdr:col>
      <xdr:colOff>647699</xdr:colOff>
      <xdr:row>4</xdr:row>
      <xdr:rowOff>247650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/>
      </xdr:blipFill>
      <xdr:spPr bwMode="auto">
        <a:xfrm>
          <a:off x="7239000" y="400050"/>
          <a:ext cx="1238249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838202</xdr:colOff>
      <xdr:row>46</xdr:row>
      <xdr:rowOff>180975</xdr:rowOff>
    </xdr:from>
    <xdr:to>
      <xdr:col>9</xdr:col>
      <xdr:colOff>800101</xdr:colOff>
      <xdr:row>52</xdr:row>
      <xdr:rowOff>104775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124577" y="9696450"/>
          <a:ext cx="2505074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BENJAMÍN DOMÍNGUEZ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2717967</xdr:colOff>
      <xdr:row>46</xdr:row>
      <xdr:rowOff>174171</xdr:rowOff>
    </xdr:from>
    <xdr:to>
      <xdr:col>6</xdr:col>
      <xdr:colOff>323850</xdr:colOff>
      <xdr:row>52</xdr:row>
      <xdr:rowOff>152400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289467" y="9689646"/>
          <a:ext cx="2320758" cy="1121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47</xdr:row>
      <xdr:rowOff>8467</xdr:rowOff>
    </xdr:from>
    <xdr:to>
      <xdr:col>3</xdr:col>
      <xdr:colOff>2074331</xdr:colOff>
      <xdr:row>52</xdr:row>
      <xdr:rowOff>124883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9714442"/>
          <a:ext cx="2645831" cy="1068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L.C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. MARIA NAHANNI MARTÍNEZ HERNÁNDEZ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9525</xdr:colOff>
      <xdr:row>59</xdr:row>
      <xdr:rowOff>142872</xdr:rowOff>
    </xdr:from>
    <xdr:to>
      <xdr:col>9</xdr:col>
      <xdr:colOff>809625</xdr:colOff>
      <xdr:row>63</xdr:row>
      <xdr:rowOff>9523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pSpPr/>
      </xdr:nvGrpSpPr>
      <xdr:grpSpPr>
        <a:xfrm rot="10800000">
          <a:off x="9525" y="12325347"/>
          <a:ext cx="8629650" cy="628651"/>
          <a:chOff x="0" y="-32058"/>
          <a:chExt cx="7315200" cy="1216152"/>
        </a:xfrm>
      </xdr:grpSpPr>
      <xdr:sp macro="" textlink="">
        <xdr:nvSpPr>
          <xdr:cNvPr id="15" name="Rectángulo 51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20000">
                <a:srgbClr val="BB6976"/>
              </a:gs>
              <a:gs pos="80000">
                <a:schemeClr val="accent1">
                  <a:lumMod val="75000"/>
                </a:schemeClr>
              </a:gs>
              <a:gs pos="0">
                <a:srgbClr val="C00000"/>
              </a:gs>
            </a:gsLst>
            <a:lin ang="5400000" scaled="1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/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  <xdr:oneCellAnchor>
    <xdr:from>
      <xdr:col>0</xdr:col>
      <xdr:colOff>0</xdr:colOff>
      <xdr:row>41</xdr:row>
      <xdr:rowOff>161925</xdr:rowOff>
    </xdr:from>
    <xdr:ext cx="8720666" cy="239809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0" y="8724900"/>
          <a:ext cx="872066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"Bajo protesta de decir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verdad, declaramos que los Estados Financieros y sus Notas son razonablemente correctosy responsabilidad del emisor."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31" workbookViewId="0">
      <selection activeCell="E57" sqref="E57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5" customWidth="1"/>
    <col min="5" max="5" width="12.7109375" style="9" bestFit="1" customWidth="1"/>
    <col min="6" max="6" width="13" style="9" customWidth="1"/>
    <col min="7" max="9" width="12.7109375" style="9" bestFit="1" customWidth="1"/>
    <col min="10" max="10" width="14.28515625" style="9" customWidth="1"/>
  </cols>
  <sheetData>
    <row r="1" spans="2:10" x14ac:dyDescent="0.25">
      <c r="J1" s="10" t="s">
        <v>42</v>
      </c>
    </row>
    <row r="2" spans="2:10" x14ac:dyDescent="0.25">
      <c r="B2" s="27" t="s">
        <v>46</v>
      </c>
      <c r="C2" s="28"/>
      <c r="D2" s="28"/>
      <c r="E2" s="28"/>
      <c r="F2" s="28"/>
      <c r="G2" s="28"/>
      <c r="H2" s="28"/>
      <c r="I2" s="28"/>
      <c r="J2" s="29"/>
    </row>
    <row r="3" spans="2:10" x14ac:dyDescent="0.25">
      <c r="B3" s="41" t="s">
        <v>43</v>
      </c>
      <c r="C3" s="42"/>
      <c r="D3" s="42"/>
      <c r="E3" s="42"/>
      <c r="F3" s="42"/>
      <c r="G3" s="42"/>
      <c r="H3" s="42"/>
      <c r="I3" s="42"/>
      <c r="J3" s="43"/>
    </row>
    <row r="4" spans="2:10" x14ac:dyDescent="0.25">
      <c r="B4" s="41" t="s">
        <v>0</v>
      </c>
      <c r="C4" s="42"/>
      <c r="D4" s="42"/>
      <c r="E4" s="42"/>
      <c r="F4" s="42"/>
      <c r="G4" s="42"/>
      <c r="H4" s="42"/>
      <c r="I4" s="42"/>
      <c r="J4" s="43"/>
    </row>
    <row r="5" spans="2:10" ht="21.75" customHeight="1" x14ac:dyDescent="0.25">
      <c r="B5" s="44" t="s">
        <v>45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1" t="s">
        <v>1</v>
      </c>
      <c r="C6" s="42"/>
      <c r="D6" s="43"/>
      <c r="E6" s="48" t="s">
        <v>2</v>
      </c>
      <c r="F6" s="49"/>
      <c r="G6" s="49"/>
      <c r="H6" s="49"/>
      <c r="I6" s="50"/>
      <c r="J6" s="51" t="s">
        <v>3</v>
      </c>
    </row>
    <row r="7" spans="2:10" ht="30.75" customHeight="1" x14ac:dyDescent="0.25">
      <c r="B7" s="41"/>
      <c r="C7" s="42"/>
      <c r="D7" s="43"/>
      <c r="E7" s="11" t="s">
        <v>4</v>
      </c>
      <c r="F7" s="12" t="s">
        <v>5</v>
      </c>
      <c r="G7" s="11" t="s">
        <v>6</v>
      </c>
      <c r="H7" s="11" t="s">
        <v>7</v>
      </c>
      <c r="I7" s="13" t="s">
        <v>8</v>
      </c>
      <c r="J7" s="51"/>
    </row>
    <row r="8" spans="2:10" x14ac:dyDescent="0.25">
      <c r="B8" s="47"/>
      <c r="C8" s="45"/>
      <c r="D8" s="46"/>
      <c r="E8" s="25">
        <v>1</v>
      </c>
      <c r="F8" s="25">
        <v>2</v>
      </c>
      <c r="G8" s="25" t="s">
        <v>9</v>
      </c>
      <c r="H8" s="25">
        <v>4</v>
      </c>
      <c r="I8" s="26">
        <v>5</v>
      </c>
      <c r="J8" s="25" t="s">
        <v>10</v>
      </c>
    </row>
    <row r="9" spans="2:10" x14ac:dyDescent="0.25">
      <c r="B9" s="33"/>
      <c r="C9" s="34"/>
      <c r="D9" s="35"/>
      <c r="E9" s="14"/>
      <c r="F9" s="14"/>
      <c r="G9" s="14"/>
      <c r="H9" s="14"/>
      <c r="I9" s="14"/>
      <c r="J9" s="14"/>
    </row>
    <row r="10" spans="2:10" x14ac:dyDescent="0.25">
      <c r="B10" s="36" t="s">
        <v>11</v>
      </c>
      <c r="C10" s="37"/>
      <c r="D10" s="38"/>
      <c r="E10" s="15">
        <f t="shared" ref="E10:J10" si="0">SUM(E11,E14,E23,E27,E30,E35)</f>
        <v>70393321.870000005</v>
      </c>
      <c r="F10" s="15">
        <f t="shared" si="0"/>
        <v>0</v>
      </c>
      <c r="G10" s="15">
        <f t="shared" si="0"/>
        <v>70393321.870000005</v>
      </c>
      <c r="H10" s="15">
        <f t="shared" si="0"/>
        <v>52252003.119999997</v>
      </c>
      <c r="I10" s="15">
        <f t="shared" si="0"/>
        <v>50639209.880000003</v>
      </c>
      <c r="J10" s="15">
        <f t="shared" si="0"/>
        <v>18141318.750000007</v>
      </c>
    </row>
    <row r="11" spans="2:10" ht="26.25" customHeight="1" x14ac:dyDescent="0.25">
      <c r="B11" s="1"/>
      <c r="C11" s="39" t="s">
        <v>12</v>
      </c>
      <c r="D11" s="40"/>
      <c r="E11" s="16">
        <f t="shared" ref="E11:J11" si="1">SUM(E12:E13)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</row>
    <row r="12" spans="2:10" ht="14.25" customHeight="1" x14ac:dyDescent="0.25">
      <c r="B12" s="1"/>
      <c r="C12" s="2"/>
      <c r="D12" s="3" t="s">
        <v>13</v>
      </c>
      <c r="E12" s="17">
        <v>0</v>
      </c>
      <c r="F12" s="18">
        <v>0</v>
      </c>
      <c r="G12" s="19">
        <f>SUM(E12:F12)</f>
        <v>0</v>
      </c>
      <c r="H12" s="18">
        <v>0</v>
      </c>
      <c r="I12" s="18">
        <v>0</v>
      </c>
      <c r="J12" s="20">
        <f>(G12-H12)</f>
        <v>0</v>
      </c>
    </row>
    <row r="13" spans="2:10" ht="14.25" customHeight="1" x14ac:dyDescent="0.25">
      <c r="B13" s="1"/>
      <c r="C13" s="2"/>
      <c r="D13" s="3" t="s">
        <v>14</v>
      </c>
      <c r="E13" s="17">
        <v>0</v>
      </c>
      <c r="F13" s="18">
        <v>0</v>
      </c>
      <c r="G13" s="19">
        <f>SUM(E13:F13)</f>
        <v>0</v>
      </c>
      <c r="H13" s="18">
        <v>0</v>
      </c>
      <c r="I13" s="18">
        <v>0</v>
      </c>
      <c r="J13" s="20">
        <f>(G13-H13)</f>
        <v>0</v>
      </c>
    </row>
    <row r="14" spans="2:10" x14ac:dyDescent="0.25">
      <c r="B14" s="1"/>
      <c r="C14" s="39" t="s">
        <v>15</v>
      </c>
      <c r="D14" s="40"/>
      <c r="E14" s="16">
        <f t="shared" ref="E14:J14" si="2">SUM(E15:E22)</f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</row>
    <row r="15" spans="2:10" ht="9.75" customHeight="1" x14ac:dyDescent="0.25">
      <c r="B15" s="1"/>
      <c r="C15" s="2"/>
      <c r="D15" s="3" t="s">
        <v>16</v>
      </c>
      <c r="E15" s="17">
        <v>0</v>
      </c>
      <c r="F15" s="18">
        <v>0</v>
      </c>
      <c r="G15" s="19">
        <f>SUM(E15:F15)</f>
        <v>0</v>
      </c>
      <c r="H15" s="18">
        <v>0</v>
      </c>
      <c r="I15" s="18">
        <v>0</v>
      </c>
      <c r="J15" s="20">
        <f>(G15-H15)</f>
        <v>0</v>
      </c>
    </row>
    <row r="16" spans="2:10" ht="16.5" customHeight="1" x14ac:dyDescent="0.25">
      <c r="B16" s="1"/>
      <c r="C16" s="2"/>
      <c r="D16" s="3" t="s">
        <v>17</v>
      </c>
      <c r="E16" s="17">
        <v>0</v>
      </c>
      <c r="F16" s="18">
        <v>0</v>
      </c>
      <c r="G16" s="19">
        <f t="shared" ref="G16:G22" si="3">SUM(E16:F16)</f>
        <v>0</v>
      </c>
      <c r="H16" s="18">
        <v>0</v>
      </c>
      <c r="I16" s="18">
        <v>0</v>
      </c>
      <c r="J16" s="20">
        <f t="shared" ref="J16:J22" si="4">(G16-H16)</f>
        <v>0</v>
      </c>
    </row>
    <row r="17" spans="2:10" ht="21.75" customHeight="1" x14ac:dyDescent="0.25">
      <c r="B17" s="1"/>
      <c r="C17" s="2"/>
      <c r="D17" s="3" t="s">
        <v>18</v>
      </c>
      <c r="E17" s="17">
        <v>0</v>
      </c>
      <c r="F17" s="18">
        <v>0</v>
      </c>
      <c r="G17" s="19">
        <f t="shared" si="3"/>
        <v>0</v>
      </c>
      <c r="H17" s="18">
        <v>0</v>
      </c>
      <c r="I17" s="18">
        <v>0</v>
      </c>
      <c r="J17" s="20">
        <f t="shared" si="4"/>
        <v>0</v>
      </c>
    </row>
    <row r="18" spans="2:10" ht="15" customHeight="1" x14ac:dyDescent="0.25">
      <c r="B18" s="1"/>
      <c r="C18" s="2"/>
      <c r="D18" s="3" t="s">
        <v>19</v>
      </c>
      <c r="E18" s="17">
        <v>0</v>
      </c>
      <c r="F18" s="18">
        <v>0</v>
      </c>
      <c r="G18" s="19">
        <f t="shared" si="3"/>
        <v>0</v>
      </c>
      <c r="H18" s="18">
        <v>0</v>
      </c>
      <c r="I18" s="18">
        <v>0</v>
      </c>
      <c r="J18" s="20">
        <f t="shared" si="4"/>
        <v>0</v>
      </c>
    </row>
    <row r="19" spans="2:10" ht="12" customHeight="1" x14ac:dyDescent="0.25">
      <c r="B19" s="1"/>
      <c r="C19" s="2"/>
      <c r="D19" s="3" t="s">
        <v>20</v>
      </c>
      <c r="E19" s="17">
        <v>0</v>
      </c>
      <c r="F19" s="18">
        <v>0</v>
      </c>
      <c r="G19" s="19">
        <f t="shared" si="3"/>
        <v>0</v>
      </c>
      <c r="H19" s="18">
        <v>0</v>
      </c>
      <c r="I19" s="18">
        <v>0</v>
      </c>
      <c r="J19" s="20">
        <f t="shared" si="4"/>
        <v>0</v>
      </c>
    </row>
    <row r="20" spans="2:10" ht="25.5" customHeight="1" x14ac:dyDescent="0.25">
      <c r="B20" s="1"/>
      <c r="C20" s="2"/>
      <c r="D20" s="3" t="s">
        <v>21</v>
      </c>
      <c r="E20" s="17">
        <v>0</v>
      </c>
      <c r="F20" s="18">
        <v>0</v>
      </c>
      <c r="G20" s="19">
        <f t="shared" si="3"/>
        <v>0</v>
      </c>
      <c r="H20" s="18">
        <v>0</v>
      </c>
      <c r="I20" s="18">
        <v>0</v>
      </c>
      <c r="J20" s="20">
        <f t="shared" si="4"/>
        <v>0</v>
      </c>
    </row>
    <row r="21" spans="2:10" ht="12" customHeight="1" x14ac:dyDescent="0.25">
      <c r="B21" s="1"/>
      <c r="C21" s="2"/>
      <c r="D21" s="3" t="s">
        <v>22</v>
      </c>
      <c r="E21" s="17">
        <v>0</v>
      </c>
      <c r="F21" s="18">
        <v>0</v>
      </c>
      <c r="G21" s="19">
        <f t="shared" si="3"/>
        <v>0</v>
      </c>
      <c r="H21" s="18">
        <v>0</v>
      </c>
      <c r="I21" s="18">
        <v>0</v>
      </c>
      <c r="J21" s="20">
        <f t="shared" si="4"/>
        <v>0</v>
      </c>
    </row>
    <row r="22" spans="2:10" ht="13.5" customHeight="1" x14ac:dyDescent="0.25">
      <c r="B22" s="1"/>
      <c r="C22" s="2"/>
      <c r="D22" s="3" t="s">
        <v>23</v>
      </c>
      <c r="E22" s="17">
        <v>0</v>
      </c>
      <c r="F22" s="18">
        <v>0</v>
      </c>
      <c r="G22" s="19">
        <f t="shared" si="3"/>
        <v>0</v>
      </c>
      <c r="H22" s="18">
        <v>0</v>
      </c>
      <c r="I22" s="18">
        <v>0</v>
      </c>
      <c r="J22" s="20">
        <f t="shared" si="4"/>
        <v>0</v>
      </c>
    </row>
    <row r="23" spans="2:10" x14ac:dyDescent="0.25">
      <c r="B23" s="1"/>
      <c r="C23" s="39" t="s">
        <v>24</v>
      </c>
      <c r="D23" s="40"/>
      <c r="E23" s="16">
        <f t="shared" ref="E23:J23" si="5">SUM(E24:E26)</f>
        <v>70393321.870000005</v>
      </c>
      <c r="F23" s="16">
        <f t="shared" si="5"/>
        <v>0</v>
      </c>
      <c r="G23" s="16">
        <f t="shared" si="5"/>
        <v>70393321.870000005</v>
      </c>
      <c r="H23" s="16">
        <f t="shared" si="5"/>
        <v>52252003.119999997</v>
      </c>
      <c r="I23" s="16">
        <f t="shared" si="5"/>
        <v>50639209.880000003</v>
      </c>
      <c r="J23" s="16">
        <f t="shared" si="5"/>
        <v>18141318.750000007</v>
      </c>
    </row>
    <row r="24" spans="2:10" ht="22.5" customHeight="1" x14ac:dyDescent="0.25">
      <c r="B24" s="1"/>
      <c r="C24" s="2"/>
      <c r="D24" s="3" t="s">
        <v>25</v>
      </c>
      <c r="E24" s="17">
        <v>70393321.870000005</v>
      </c>
      <c r="F24" s="18">
        <v>0</v>
      </c>
      <c r="G24" s="19">
        <f>SUM(E24:F24)</f>
        <v>70393321.870000005</v>
      </c>
      <c r="H24" s="18">
        <v>52252003.119999997</v>
      </c>
      <c r="I24" s="18">
        <v>50639209.880000003</v>
      </c>
      <c r="J24" s="20">
        <f>(G24-H24)</f>
        <v>18141318.750000007</v>
      </c>
    </row>
    <row r="25" spans="2:10" ht="24" customHeight="1" x14ac:dyDescent="0.25">
      <c r="B25" s="1"/>
      <c r="C25" s="2"/>
      <c r="D25" s="3" t="s">
        <v>26</v>
      </c>
      <c r="E25" s="17">
        <v>0</v>
      </c>
      <c r="F25" s="18">
        <v>0</v>
      </c>
      <c r="G25" s="19">
        <f>SUM(E25:F25)</f>
        <v>0</v>
      </c>
      <c r="H25" s="18">
        <v>0</v>
      </c>
      <c r="I25" s="18">
        <v>0</v>
      </c>
      <c r="J25" s="20">
        <f>(G25-H25)</f>
        <v>0</v>
      </c>
    </row>
    <row r="26" spans="2:10" ht="14.25" customHeight="1" x14ac:dyDescent="0.25">
      <c r="B26" s="1"/>
      <c r="C26" s="2"/>
      <c r="D26" s="3" t="s">
        <v>27</v>
      </c>
      <c r="E26" s="17">
        <v>0</v>
      </c>
      <c r="F26" s="18">
        <v>0</v>
      </c>
      <c r="G26" s="19">
        <f>SUM(E26:F26)</f>
        <v>0</v>
      </c>
      <c r="H26" s="18">
        <v>0</v>
      </c>
      <c r="I26" s="18">
        <v>0</v>
      </c>
      <c r="J26" s="20">
        <f>(G26-H26)</f>
        <v>0</v>
      </c>
    </row>
    <row r="27" spans="2:10" x14ac:dyDescent="0.25">
      <c r="B27" s="1"/>
      <c r="C27" s="39" t="s">
        <v>28</v>
      </c>
      <c r="D27" s="40"/>
      <c r="E27" s="16">
        <f t="shared" ref="E27:J27" si="6">SUM(E28:E29)</f>
        <v>0</v>
      </c>
      <c r="F27" s="16">
        <f t="shared" si="6"/>
        <v>0</v>
      </c>
      <c r="G27" s="16">
        <f t="shared" si="6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</row>
    <row r="28" spans="2:10" ht="20.25" customHeight="1" x14ac:dyDescent="0.25">
      <c r="B28" s="1"/>
      <c r="C28" s="2"/>
      <c r="D28" s="3" t="s">
        <v>29</v>
      </c>
      <c r="E28" s="17">
        <v>0</v>
      </c>
      <c r="F28" s="18">
        <v>0</v>
      </c>
      <c r="G28" s="19">
        <f>SUM(E28:F28)</f>
        <v>0</v>
      </c>
      <c r="H28" s="18">
        <v>0</v>
      </c>
      <c r="I28" s="18">
        <v>0</v>
      </c>
      <c r="J28" s="20">
        <f>(G28-H28)</f>
        <v>0</v>
      </c>
    </row>
    <row r="29" spans="2:10" ht="14.25" customHeight="1" x14ac:dyDescent="0.25">
      <c r="B29" s="1"/>
      <c r="C29" s="2"/>
      <c r="D29" s="3" t="s">
        <v>30</v>
      </c>
      <c r="E29" s="17">
        <v>0</v>
      </c>
      <c r="F29" s="18">
        <v>0</v>
      </c>
      <c r="G29" s="19">
        <f>SUM(E29:F29)</f>
        <v>0</v>
      </c>
      <c r="H29" s="18">
        <v>0</v>
      </c>
      <c r="I29" s="18">
        <v>0</v>
      </c>
      <c r="J29" s="20">
        <f>(G29-H29)</f>
        <v>0</v>
      </c>
    </row>
    <row r="30" spans="2:10" ht="12.75" customHeight="1" x14ac:dyDescent="0.25">
      <c r="B30" s="1"/>
      <c r="C30" s="39" t="s">
        <v>31</v>
      </c>
      <c r="D30" s="40"/>
      <c r="E30" s="16">
        <f t="shared" ref="E30:J30" si="7">SUM(E31:E34)</f>
        <v>0</v>
      </c>
      <c r="F30" s="16">
        <f t="shared" si="7"/>
        <v>0</v>
      </c>
      <c r="G30" s="16">
        <f t="shared" si="7"/>
        <v>0</v>
      </c>
      <c r="H30" s="16">
        <f t="shared" si="7"/>
        <v>0</v>
      </c>
      <c r="I30" s="16">
        <f t="shared" si="7"/>
        <v>0</v>
      </c>
      <c r="J30" s="16">
        <f t="shared" si="7"/>
        <v>0</v>
      </c>
    </row>
    <row r="31" spans="2:10" ht="12" customHeight="1" x14ac:dyDescent="0.25">
      <c r="B31" s="1"/>
      <c r="C31" s="2"/>
      <c r="D31" s="3" t="s">
        <v>32</v>
      </c>
      <c r="E31" s="17">
        <v>0</v>
      </c>
      <c r="F31" s="18">
        <v>0</v>
      </c>
      <c r="G31" s="19">
        <f>SUM(E31:F31)</f>
        <v>0</v>
      </c>
      <c r="H31" s="18">
        <v>0</v>
      </c>
      <c r="I31" s="18">
        <v>0</v>
      </c>
      <c r="J31" s="20">
        <f>(G31-H31)</f>
        <v>0</v>
      </c>
    </row>
    <row r="32" spans="2:10" ht="17.25" customHeight="1" x14ac:dyDescent="0.25">
      <c r="B32" s="1"/>
      <c r="C32" s="2"/>
      <c r="D32" s="3" t="s">
        <v>33</v>
      </c>
      <c r="E32" s="17">
        <v>0</v>
      </c>
      <c r="F32" s="18">
        <v>0</v>
      </c>
      <c r="G32" s="19">
        <f>SUM(E32:F32)</f>
        <v>0</v>
      </c>
      <c r="H32" s="18">
        <v>0</v>
      </c>
      <c r="I32" s="18">
        <v>0</v>
      </c>
      <c r="J32" s="20">
        <f>(G32-H32)</f>
        <v>0</v>
      </c>
    </row>
    <row r="33" spans="1:13" ht="14.25" customHeight="1" x14ac:dyDescent="0.25">
      <c r="B33" s="1"/>
      <c r="C33" s="2"/>
      <c r="D33" s="3" t="s">
        <v>34</v>
      </c>
      <c r="E33" s="17">
        <v>0</v>
      </c>
      <c r="F33" s="18">
        <v>0</v>
      </c>
      <c r="G33" s="19">
        <f>SUM(E33:F33)</f>
        <v>0</v>
      </c>
      <c r="H33" s="18">
        <v>0</v>
      </c>
      <c r="I33" s="18">
        <v>0</v>
      </c>
      <c r="J33" s="20">
        <f>(G33-H33)</f>
        <v>0</v>
      </c>
    </row>
    <row r="34" spans="1:13" ht="26.25" customHeight="1" x14ac:dyDescent="0.25">
      <c r="B34" s="1"/>
      <c r="C34" s="2"/>
      <c r="D34" s="3" t="s">
        <v>35</v>
      </c>
      <c r="E34" s="17">
        <v>0</v>
      </c>
      <c r="F34" s="18">
        <v>0</v>
      </c>
      <c r="G34" s="19">
        <f>SUM(E34:F34)</f>
        <v>0</v>
      </c>
      <c r="H34" s="18">
        <v>0</v>
      </c>
      <c r="I34" s="18">
        <v>0</v>
      </c>
      <c r="J34" s="20">
        <f>(G34-H34)</f>
        <v>0</v>
      </c>
    </row>
    <row r="35" spans="1:13" x14ac:dyDescent="0.25">
      <c r="B35" s="1"/>
      <c r="C35" s="39" t="s">
        <v>36</v>
      </c>
      <c r="D35" s="40"/>
      <c r="E35" s="16">
        <f t="shared" ref="E35:J35" si="8">SUM(E36)</f>
        <v>0</v>
      </c>
      <c r="F35" s="16">
        <f t="shared" si="8"/>
        <v>0</v>
      </c>
      <c r="G35" s="16">
        <f t="shared" si="8"/>
        <v>0</v>
      </c>
      <c r="H35" s="16">
        <f t="shared" si="8"/>
        <v>0</v>
      </c>
      <c r="I35" s="16">
        <f t="shared" si="8"/>
        <v>0</v>
      </c>
      <c r="J35" s="16">
        <f t="shared" si="8"/>
        <v>0</v>
      </c>
    </row>
    <row r="36" spans="1:13" ht="12" customHeight="1" x14ac:dyDescent="0.25">
      <c r="B36" s="1"/>
      <c r="C36" s="2"/>
      <c r="D36" s="3" t="s">
        <v>37</v>
      </c>
      <c r="E36" s="17">
        <v>0</v>
      </c>
      <c r="F36" s="18">
        <v>0</v>
      </c>
      <c r="G36" s="19">
        <f>SUM(E36:F36)</f>
        <v>0</v>
      </c>
      <c r="H36" s="18">
        <v>0</v>
      </c>
      <c r="I36" s="18">
        <v>0</v>
      </c>
      <c r="J36" s="20">
        <f>(G36-H36)</f>
        <v>0</v>
      </c>
    </row>
    <row r="37" spans="1:13" x14ac:dyDescent="0.25">
      <c r="B37" s="36" t="s">
        <v>38</v>
      </c>
      <c r="C37" s="37"/>
      <c r="D37" s="38"/>
      <c r="E37" s="17">
        <v>0</v>
      </c>
      <c r="F37" s="18">
        <v>0</v>
      </c>
      <c r="G37" s="19">
        <f>SUM(E37:F37)</f>
        <v>0</v>
      </c>
      <c r="H37" s="18">
        <v>0</v>
      </c>
      <c r="I37" s="18">
        <v>0</v>
      </c>
      <c r="J37" s="20">
        <f>(G37-H37)</f>
        <v>0</v>
      </c>
    </row>
    <row r="38" spans="1:13" ht="25.5" customHeight="1" x14ac:dyDescent="0.25">
      <c r="B38" s="36" t="s">
        <v>39</v>
      </c>
      <c r="C38" s="37"/>
      <c r="D38" s="38"/>
      <c r="E38" s="17">
        <v>0</v>
      </c>
      <c r="F38" s="18">
        <v>0</v>
      </c>
      <c r="G38" s="19">
        <f>SUM(E38:F38)</f>
        <v>0</v>
      </c>
      <c r="H38" s="18">
        <v>0</v>
      </c>
      <c r="I38" s="18">
        <v>0</v>
      </c>
      <c r="J38" s="20">
        <f>(G38-H38)</f>
        <v>0</v>
      </c>
    </row>
    <row r="39" spans="1:13" x14ac:dyDescent="0.25">
      <c r="B39" s="36" t="s">
        <v>40</v>
      </c>
      <c r="C39" s="37"/>
      <c r="D39" s="38"/>
      <c r="E39" s="17">
        <v>0</v>
      </c>
      <c r="F39" s="18">
        <v>0</v>
      </c>
      <c r="G39" s="19">
        <f>SUM(E39:F39)</f>
        <v>0</v>
      </c>
      <c r="H39" s="18">
        <v>0</v>
      </c>
      <c r="I39" s="18">
        <v>0</v>
      </c>
      <c r="J39" s="20">
        <f>(G39-H39)</f>
        <v>0</v>
      </c>
    </row>
    <row r="40" spans="1:13" ht="12" customHeight="1" x14ac:dyDescent="0.25">
      <c r="B40" s="4"/>
      <c r="C40" s="5"/>
      <c r="D40" s="5"/>
      <c r="E40" s="21"/>
      <c r="F40" s="21"/>
      <c r="G40" s="21"/>
      <c r="H40" s="21"/>
      <c r="I40" s="21"/>
      <c r="J40" s="22"/>
    </row>
    <row r="41" spans="1:13" ht="18.75" customHeight="1" x14ac:dyDescent="0.25">
      <c r="B41" s="30" t="s">
        <v>41</v>
      </c>
      <c r="C41" s="31"/>
      <c r="D41" s="32"/>
      <c r="E41" s="23">
        <f t="shared" ref="E41:J41" si="9">SUM(E10,E37,E38,E39)</f>
        <v>70393321.870000005</v>
      </c>
      <c r="F41" s="23">
        <f t="shared" si="9"/>
        <v>0</v>
      </c>
      <c r="G41" s="23">
        <f t="shared" si="9"/>
        <v>70393321.870000005</v>
      </c>
      <c r="H41" s="23">
        <f t="shared" si="9"/>
        <v>52252003.119999997</v>
      </c>
      <c r="I41" s="23">
        <f t="shared" si="9"/>
        <v>50639209.880000003</v>
      </c>
      <c r="J41" s="23">
        <f t="shared" si="9"/>
        <v>18141318.750000007</v>
      </c>
    </row>
    <row r="45" spans="1:13" x14ac:dyDescent="0.25">
      <c r="M45" s="6"/>
    </row>
    <row r="46" spans="1:13" x14ac:dyDescent="0.25">
      <c r="A46" s="7" t="s">
        <v>44</v>
      </c>
    </row>
    <row r="47" spans="1:13" x14ac:dyDescent="0.25">
      <c r="C47" s="8"/>
      <c r="G47" s="24"/>
      <c r="J47" s="24"/>
      <c r="K47" s="8"/>
      <c r="L47" s="8"/>
      <c r="M47" s="8"/>
    </row>
    <row r="48" spans="1:13" x14ac:dyDescent="0.25">
      <c r="C48" s="8"/>
      <c r="G48" s="24"/>
      <c r="J48" s="24"/>
      <c r="K48" s="8"/>
      <c r="L48" s="8"/>
      <c r="M48" s="8"/>
    </row>
    <row r="49" spans="3:13" x14ac:dyDescent="0.25">
      <c r="C49" s="8"/>
      <c r="G49" s="24"/>
      <c r="J49" s="24"/>
      <c r="K49" s="8"/>
      <c r="L49" s="8"/>
      <c r="M49" s="8"/>
    </row>
    <row r="50" spans="3:13" x14ac:dyDescent="0.25">
      <c r="C50" s="8"/>
      <c r="G50" s="24"/>
      <c r="J50" s="24"/>
      <c r="K50" s="8"/>
      <c r="L50" s="8"/>
      <c r="M50" s="8"/>
    </row>
    <row r="52" spans="3:13" x14ac:dyDescent="0.25">
      <c r="M52" s="6"/>
    </row>
    <row r="53" spans="3:13" x14ac:dyDescent="0.25">
      <c r="M53" s="6"/>
    </row>
    <row r="54" spans="3:13" x14ac:dyDescent="0.25">
      <c r="M54" s="6"/>
    </row>
    <row r="55" spans="3:13" x14ac:dyDescent="0.25">
      <c r="M55" s="6"/>
    </row>
    <row r="56" spans="3:13" x14ac:dyDescent="0.25">
      <c r="M56" s="6"/>
    </row>
  </sheetData>
  <mergeCells count="19">
    <mergeCell ref="B6:D8"/>
    <mergeCell ref="E6:I6"/>
    <mergeCell ref="J6:J7"/>
    <mergeCell ref="B2:J2"/>
    <mergeCell ref="B41:D41"/>
    <mergeCell ref="B9:D9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  <mergeCell ref="B3:J3"/>
    <mergeCell ref="B4:J4"/>
    <mergeCell ref="B5:J5"/>
  </mergeCells>
  <printOptions horizontalCentered="1"/>
  <pageMargins left="0.31496062992125984" right="0.31496062992125984" top="0.35433070866141736" bottom="0.35433070866141736" header="0" footer="0"/>
  <pageSetup fitToHeight="0" orientation="landscape" horizontalDpi="360" verticalDpi="36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IPG-1</vt:lpstr>
      <vt:lpstr>'IPG-1'!Títulos_a_imprimir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PC01</cp:lastModifiedBy>
  <cp:lastPrinted>2020-03-18T16:16:38Z</cp:lastPrinted>
  <dcterms:created xsi:type="dcterms:W3CDTF">2018-11-06T20:22:39Z</dcterms:created>
  <dcterms:modified xsi:type="dcterms:W3CDTF">2020-03-18T16:17:25Z</dcterms:modified>
</cp:coreProperties>
</file>