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os_\Desktop\Archivo Sínti P\SEVAC 2024\2 DO. TRIMESTRE\TRANSPARENCIA LDF\2DO TRIMESTRE\"/>
    </mc:Choice>
  </mc:AlternateContent>
  <bookViews>
    <workbookView xWindow="0" yWindow="0" windowWidth="28770" windowHeight="12360"/>
  </bookViews>
  <sheets>
    <sheet name="F6b_EAEPED_CA" sheetId="1" r:id="rId1"/>
  </sheets>
  <calcPr calcId="152511"/>
</workbook>
</file>

<file path=xl/calcChain.xml><?xml version="1.0" encoding="utf-8"?>
<calcChain xmlns="http://schemas.openxmlformats.org/spreadsheetml/2006/main">
  <c r="F40" i="1" l="1"/>
  <c r="E38" i="1"/>
  <c r="H38" i="1"/>
  <c r="G24" i="1"/>
  <c r="F24" i="1"/>
  <c r="D24" i="1"/>
  <c r="C24" i="1"/>
  <c r="E37" i="1"/>
  <c r="H37" i="1"/>
  <c r="E36" i="1"/>
  <c r="H36" i="1"/>
  <c r="E35" i="1"/>
  <c r="H35" i="1"/>
  <c r="E34" i="1"/>
  <c r="H34" i="1"/>
  <c r="E33" i="1"/>
  <c r="H33" i="1"/>
  <c r="E32" i="1"/>
  <c r="H32" i="1"/>
  <c r="E31" i="1"/>
  <c r="H31" i="1"/>
  <c r="E30" i="1"/>
  <c r="H30" i="1"/>
  <c r="E29" i="1"/>
  <c r="H29" i="1"/>
  <c r="E28" i="1"/>
  <c r="H28" i="1"/>
  <c r="E27" i="1"/>
  <c r="H27" i="1"/>
  <c r="E26" i="1"/>
  <c r="H26" i="1"/>
  <c r="E25" i="1"/>
  <c r="H25" i="1"/>
  <c r="E23" i="1"/>
  <c r="H23" i="1"/>
  <c r="G9" i="1"/>
  <c r="G40" i="1"/>
  <c r="F9" i="1"/>
  <c r="D9" i="1"/>
  <c r="D40" i="1"/>
  <c r="C9" i="1"/>
  <c r="C40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E9" i="1"/>
  <c r="E11" i="1"/>
  <c r="H11" i="1"/>
  <c r="E10" i="1"/>
  <c r="H10" i="1"/>
  <c r="H12" i="1"/>
  <c r="H9" i="1"/>
  <c r="H40" i="1"/>
  <c r="H24" i="1"/>
  <c r="E24" i="1"/>
  <c r="E40" i="1"/>
</calcChain>
</file>

<file path=xl/sharedStrings.xml><?xml version="1.0" encoding="utf-8"?>
<sst xmlns="http://schemas.openxmlformats.org/spreadsheetml/2006/main" count="44" uniqueCount="30">
  <si>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</si>
  <si>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</si>
  <si>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</si>
  <si>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</si>
  <si>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</si>
  <si>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</si>
  <si>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</si>
  <si>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</si>
  <si>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</si>
  <si>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</si>
  <si>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</si>
  <si>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</si>
  <si>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</si>
  <si>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</si>
  <si>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Del 1 de Enero al 30 de Junio de 2024 (b)</t>
  </si>
  <si>
    <t>PRESIDENCIA MUNICIPAL</t>
  </si>
  <si>
    <t>D.I.F. MUNICIPAL</t>
  </si>
  <si>
    <t>SECRETARÍA DE GOBIERNO MUNICIPAL</t>
  </si>
  <si>
    <t>SECRETARÍA DE SEGURIDAD PÚBLICA</t>
  </si>
  <si>
    <t>SECRETARÍA DE FINANZAS Y ADMINISTRACIÓN</t>
  </si>
  <si>
    <t>OFICIALÍA MAYOR</t>
  </si>
  <si>
    <t>SECRETARIA DE DESARROLLO URBANO Y OBRAS PÚBLICAS</t>
  </si>
  <si>
    <t>SECRETARÍA DE SERVICIOS PÚBLICOS</t>
  </si>
  <si>
    <t>SECRETARÍA DE SALUD MUNICIPAL</t>
  </si>
  <si>
    <t>SECRETARÍA DE INCLUSIÓN SOCIAL</t>
  </si>
  <si>
    <t>SECRETARÍA DE DESARROLLO RURAL Y SUSTENTABILIDAD</t>
  </si>
  <si>
    <t>SECRETARÍA DE TURISMO Y DESARROLLO ECONÓMICO</t>
  </si>
  <si>
    <t>SINDICATURAS</t>
  </si>
  <si>
    <t>REGIDURÍAS</t>
  </si>
  <si>
    <t>MUNICIPIO DE IGUALA DE LA INDEPENDENCIA,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</si>
</sst>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_ ;[Red]\-#,##0\ "/>
    <numFmt numFmtId="166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2" fillId="0" borderId="5" xfId="1" applyNumberFormat="1" applyFont="1" applyBorder="1" applyAlignment="1">
      <alignment horizontal="right" vertical="center" wrapText="1"/>
    </xf>
    <xf numFmtId="166" fontId="3" fillId="0" borderId="2" xfId="1" applyNumberFormat="1" applyFont="1" applyBorder="1" applyAlignment="1">
      <alignment horizontal="right" vertical="center" wrapText="1"/>
    </xf>
    <xf numFmtId="166" fontId="3" fillId="0" borderId="4" xfId="1" applyNumberFormat="1" applyFont="1" applyBorder="1" applyAlignment="1">
      <alignment horizontal="right" vertical="center"/>
    </xf>
    <xf numFmtId="166" fontId="3" fillId="0" borderId="4" xfId="1" applyNumberFormat="1" applyFont="1" applyBorder="1" applyAlignment="1">
      <alignment horizontal="right" vertical="center" wrapText="1"/>
    </xf>
    <xf numFmtId="166" fontId="2" fillId="0" borderId="2" xfId="1" applyNumberFormat="1" applyFont="1" applyBorder="1" applyAlignment="1">
      <alignment horizontal="right" vertical="center" wrapText="1"/>
    </xf>
    <xf numFmtId="166" fontId="2" fillId="0" borderId="4" xfId="1" applyNumberFormat="1" applyFont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2"/>
  <sheetViews>
    <sheetView tabSelected="1" workbookViewId="0">
      <pane ySplit="8" topLeftCell="A9" activePane="bottomLeft" state="frozen"/>
      <selection pane="bottomLeft" activeCell="C9" sqref="C9:H40"/>
    </sheetView>
  </sheetViews>
  <sheetFormatPr baseColWidth="10" defaultColWidth="11" defaultRowHeight="12.75" x14ac:dyDescent="0.2"/>
  <cols>
    <col min="1" max="1" width="4.42578125" style="9" customWidth="1"/>
    <col min="2" max="2" width="39" style="9" customWidth="1"/>
    <col min="3" max="3" width="13.42578125" style="9" bestFit="1" customWidth="1"/>
    <col min="4" max="4" width="12.5703125" style="9" bestFit="1" customWidth="1"/>
    <col min="5" max="7" width="13.42578125" style="9" bestFit="1" customWidth="1"/>
    <col min="8" max="8" width="13.7109375" style="9" bestFit="1" customWidth="1"/>
    <col min="9" max="16384" width="11" style="4"/>
  </cols>
  <sheetData>
    <row r="1" spans="2:8" ht="13.5" thickBot="1" x14ac:dyDescent="0.25"/>
    <row r="2" spans="2:8" x14ac:dyDescent="0.2">
      <c r="B2" s="17" t="s">
        <v>29</v>
      </c>
      <c r="C2" s="18"/>
      <c r="D2" s="18"/>
      <c r="E2" s="18"/>
      <c r="F2" s="18"/>
      <c r="G2" s="18"/>
      <c r="H2" s="19"/>
    </row>
    <row r="3" spans="2:8" x14ac:dyDescent="0.2">
      <c r="B3" s="20" t="s">
        <v>0</v>
      </c>
      <c r="C3" s="21"/>
      <c r="D3" s="21"/>
      <c r="E3" s="21"/>
      <c r="F3" s="21"/>
      <c r="G3" s="21"/>
      <c r="H3" s="22"/>
    </row>
    <row r="4" spans="2:8" x14ac:dyDescent="0.2">
      <c r="B4" s="20" t="s">
        <v>1</v>
      </c>
      <c r="C4" s="21"/>
      <c r="D4" s="21"/>
      <c r="E4" s="21"/>
      <c r="F4" s="21"/>
      <c r="G4" s="21"/>
      <c r="H4" s="22"/>
    </row>
    <row r="5" spans="2:8" x14ac:dyDescent="0.2">
      <c r="B5" s="20" t="s">
        <v>14</v>
      </c>
      <c r="C5" s="21"/>
      <c r="D5" s="21"/>
      <c r="E5" s="21"/>
      <c r="F5" s="21"/>
      <c r="G5" s="21"/>
      <c r="H5" s="22"/>
    </row>
    <row r="6" spans="2:8" ht="13.5" thickBot="1" x14ac:dyDescent="0.25">
      <c r="B6" s="23" t="s">
        <v>2</v>
      </c>
      <c r="C6" s="24"/>
      <c r="D6" s="24"/>
      <c r="E6" s="24"/>
      <c r="F6" s="24"/>
      <c r="G6" s="24"/>
      <c r="H6" s="25"/>
    </row>
    <row r="7" spans="2:8" ht="13.5" thickBot="1" x14ac:dyDescent="0.25">
      <c r="B7" s="12" t="s">
        <v>3</v>
      </c>
      <c r="C7" s="14" t="s">
        <v>4</v>
      </c>
      <c r="D7" s="15"/>
      <c r="E7" s="15"/>
      <c r="F7" s="15"/>
      <c r="G7" s="16"/>
      <c r="H7" s="12" t="s">
        <v>5</v>
      </c>
    </row>
    <row r="8" spans="2:8" ht="26.25" thickBot="1" x14ac:dyDescent="0.25">
      <c r="B8" s="13"/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13"/>
    </row>
    <row r="9" spans="2:8" x14ac:dyDescent="0.2">
      <c r="B9" s="1" t="s">
        <v>12</v>
      </c>
      <c r="C9" s="26">
        <f t="shared" ref="C9:H9" si="0">SUM(C10:C23)</f>
        <v>429734612.21999997</v>
      </c>
      <c r="D9" s="26">
        <f t="shared" si="0"/>
        <v>26397915.73</v>
      </c>
      <c r="E9" s="26">
        <f t="shared" si="0"/>
        <v>456132527.94999999</v>
      </c>
      <c r="F9" s="26">
        <f t="shared" si="0"/>
        <v>226439036.35999995</v>
      </c>
      <c r="G9" s="26">
        <f t="shared" si="0"/>
        <v>221770728.22999999</v>
      </c>
      <c r="H9" s="26">
        <f t="shared" si="0"/>
        <v>229693491.59000003</v>
      </c>
    </row>
    <row r="10" spans="2:8" ht="12.75" customHeight="1" x14ac:dyDescent="0.2">
      <c r="B10" s="5" t="s">
        <v>15</v>
      </c>
      <c r="C10" s="27">
        <v>48152608.350000001</v>
      </c>
      <c r="D10" s="27">
        <v>-5793774.3700000001</v>
      </c>
      <c r="E10" s="27">
        <f t="shared" ref="E10:E23" si="1">C10+D10</f>
        <v>42358833.980000004</v>
      </c>
      <c r="F10" s="27">
        <v>28708197.02</v>
      </c>
      <c r="G10" s="27">
        <v>28010115.34</v>
      </c>
      <c r="H10" s="28">
        <f t="shared" ref="H10:H23" si="2">E10-F10</f>
        <v>13650636.960000005</v>
      </c>
    </row>
    <row r="11" spans="2:8" x14ac:dyDescent="0.2">
      <c r="B11" s="5" t="s">
        <v>16</v>
      </c>
      <c r="C11" s="29">
        <v>23499638.920000002</v>
      </c>
      <c r="D11" s="29">
        <v>-2389837.44</v>
      </c>
      <c r="E11" s="29">
        <f t="shared" si="1"/>
        <v>21109801.48</v>
      </c>
      <c r="F11" s="29">
        <v>10744476.33</v>
      </c>
      <c r="G11" s="29">
        <v>10471310.689999999</v>
      </c>
      <c r="H11" s="28">
        <f t="shared" si="2"/>
        <v>10365325.15</v>
      </c>
    </row>
    <row r="12" spans="2:8" x14ac:dyDescent="0.2">
      <c r="B12" s="5" t="s">
        <v>17</v>
      </c>
      <c r="C12" s="29">
        <v>34775548.840000004</v>
      </c>
      <c r="D12" s="29">
        <v>-4106874.5</v>
      </c>
      <c r="E12" s="29">
        <f t="shared" si="1"/>
        <v>30668674.340000004</v>
      </c>
      <c r="F12" s="29">
        <v>13636509.640000001</v>
      </c>
      <c r="G12" s="29">
        <v>13529407.34</v>
      </c>
      <c r="H12" s="28">
        <f t="shared" si="2"/>
        <v>17032164.700000003</v>
      </c>
    </row>
    <row r="13" spans="2:8" x14ac:dyDescent="0.2">
      <c r="B13" s="5" t="s">
        <v>18</v>
      </c>
      <c r="C13" s="29">
        <v>15575069.92</v>
      </c>
      <c r="D13" s="29">
        <v>87811.48</v>
      </c>
      <c r="E13" s="29">
        <f t="shared" si="1"/>
        <v>15662881.4</v>
      </c>
      <c r="F13" s="29">
        <v>7422926.1299999999</v>
      </c>
      <c r="G13" s="29">
        <v>7421070.1299999999</v>
      </c>
      <c r="H13" s="28">
        <f t="shared" si="2"/>
        <v>8239955.2700000005</v>
      </c>
    </row>
    <row r="14" spans="2:8" x14ac:dyDescent="0.2">
      <c r="B14" s="5" t="s">
        <v>19</v>
      </c>
      <c r="C14" s="29">
        <v>60763570.25</v>
      </c>
      <c r="D14" s="29">
        <v>673485.51</v>
      </c>
      <c r="E14" s="29">
        <f t="shared" si="1"/>
        <v>61437055.759999998</v>
      </c>
      <c r="F14" s="29">
        <v>27069611.41</v>
      </c>
      <c r="G14" s="29">
        <v>26845293.030000001</v>
      </c>
      <c r="H14" s="28">
        <f t="shared" si="2"/>
        <v>34367444.349999994</v>
      </c>
    </row>
    <row r="15" spans="2:8" x14ac:dyDescent="0.2">
      <c r="B15" s="5" t="s">
        <v>20</v>
      </c>
      <c r="C15" s="29">
        <v>27843888.969999999</v>
      </c>
      <c r="D15" s="29">
        <v>9939420.7100000009</v>
      </c>
      <c r="E15" s="29">
        <f t="shared" si="1"/>
        <v>37783309.68</v>
      </c>
      <c r="F15" s="29">
        <v>25201462.579999998</v>
      </c>
      <c r="G15" s="29">
        <v>24703319.98</v>
      </c>
      <c r="H15" s="28">
        <f t="shared" si="2"/>
        <v>12581847.100000001</v>
      </c>
    </row>
    <row r="16" spans="2:8" ht="25.5" x14ac:dyDescent="0.2">
      <c r="B16" s="5" t="s">
        <v>21</v>
      </c>
      <c r="C16" s="29">
        <v>56281771.770000003</v>
      </c>
      <c r="D16" s="29">
        <v>31959456.620000001</v>
      </c>
      <c r="E16" s="29">
        <f t="shared" si="1"/>
        <v>88241228.390000001</v>
      </c>
      <c r="F16" s="29">
        <v>42878135.340000004</v>
      </c>
      <c r="G16" s="29">
        <v>42424683.240000002</v>
      </c>
      <c r="H16" s="28">
        <f t="shared" si="2"/>
        <v>45363093.049999997</v>
      </c>
    </row>
    <row r="17" spans="1:8" x14ac:dyDescent="0.2">
      <c r="B17" s="5" t="s">
        <v>22</v>
      </c>
      <c r="C17" s="29">
        <v>57188343.200000003</v>
      </c>
      <c r="D17" s="29">
        <v>-1022881.87</v>
      </c>
      <c r="E17" s="29">
        <f t="shared" si="1"/>
        <v>56165461.330000006</v>
      </c>
      <c r="F17" s="29">
        <v>24609436.57</v>
      </c>
      <c r="G17" s="29">
        <v>24017792.5</v>
      </c>
      <c r="H17" s="28">
        <f t="shared" si="2"/>
        <v>31556024.760000005</v>
      </c>
    </row>
    <row r="18" spans="1:8" x14ac:dyDescent="0.2">
      <c r="B18" s="5" t="s">
        <v>23</v>
      </c>
      <c r="C18" s="29">
        <v>18383660.699999999</v>
      </c>
      <c r="D18" s="29">
        <v>24899.8</v>
      </c>
      <c r="E18" s="29">
        <f t="shared" si="1"/>
        <v>18408560.5</v>
      </c>
      <c r="F18" s="29">
        <v>6985542.9199999999</v>
      </c>
      <c r="G18" s="29">
        <v>6942467.8200000003</v>
      </c>
      <c r="H18" s="29">
        <f t="shared" si="2"/>
        <v>11423017.58</v>
      </c>
    </row>
    <row r="19" spans="1:8" x14ac:dyDescent="0.2">
      <c r="B19" s="5" t="s">
        <v>24</v>
      </c>
      <c r="C19" s="29">
        <v>18463505.289999999</v>
      </c>
      <c r="D19" s="29">
        <v>76928.11</v>
      </c>
      <c r="E19" s="29">
        <f t="shared" si="1"/>
        <v>18540433.399999999</v>
      </c>
      <c r="F19" s="29">
        <v>7711595.0999999996</v>
      </c>
      <c r="G19" s="29">
        <v>7646538.0800000001</v>
      </c>
      <c r="H19" s="29">
        <f t="shared" si="2"/>
        <v>10828838.299999999</v>
      </c>
    </row>
    <row r="20" spans="1:8" ht="25.5" x14ac:dyDescent="0.2">
      <c r="B20" s="5" t="s">
        <v>25</v>
      </c>
      <c r="C20" s="29">
        <v>35429158.149999999</v>
      </c>
      <c r="D20" s="29">
        <v>-1423188.35</v>
      </c>
      <c r="E20" s="29">
        <f t="shared" si="1"/>
        <v>34005969.799999997</v>
      </c>
      <c r="F20" s="29">
        <v>16750457.93</v>
      </c>
      <c r="G20" s="29">
        <v>15126009.279999999</v>
      </c>
      <c r="H20" s="29">
        <f t="shared" si="2"/>
        <v>17255511.869999997</v>
      </c>
    </row>
    <row r="21" spans="1:8" ht="25.5" x14ac:dyDescent="0.2">
      <c r="B21" s="5" t="s">
        <v>26</v>
      </c>
      <c r="C21" s="29">
        <v>12403588.779999999</v>
      </c>
      <c r="D21" s="29">
        <v>-1967854.59</v>
      </c>
      <c r="E21" s="29">
        <f t="shared" si="1"/>
        <v>10435734.189999999</v>
      </c>
      <c r="F21" s="29">
        <v>4155600.79</v>
      </c>
      <c r="G21" s="29">
        <v>4152095.89</v>
      </c>
      <c r="H21" s="29">
        <f t="shared" si="2"/>
        <v>6280133.3999999994</v>
      </c>
    </row>
    <row r="22" spans="1:8" x14ac:dyDescent="0.2">
      <c r="B22" s="5" t="s">
        <v>27</v>
      </c>
      <c r="C22" s="29">
        <v>4473142.26</v>
      </c>
      <c r="D22" s="29">
        <v>291789.3</v>
      </c>
      <c r="E22" s="29">
        <f t="shared" si="1"/>
        <v>4764931.5599999996</v>
      </c>
      <c r="F22" s="29">
        <v>2575972.5699999998</v>
      </c>
      <c r="G22" s="29">
        <v>2491512.88</v>
      </c>
      <c r="H22" s="29">
        <f t="shared" si="2"/>
        <v>2188958.9899999998</v>
      </c>
    </row>
    <row r="23" spans="1:8" x14ac:dyDescent="0.2">
      <c r="B23" s="5" t="s">
        <v>28</v>
      </c>
      <c r="C23" s="29">
        <v>16501116.82</v>
      </c>
      <c r="D23" s="29">
        <v>48535.32</v>
      </c>
      <c r="E23" s="29">
        <f t="shared" si="1"/>
        <v>16549652.140000001</v>
      </c>
      <c r="F23" s="29">
        <v>7989112.0300000003</v>
      </c>
      <c r="G23" s="29">
        <v>7989112.0300000003</v>
      </c>
      <c r="H23" s="29">
        <f t="shared" si="2"/>
        <v>8560540.1099999994</v>
      </c>
    </row>
    <row r="24" spans="1:8" s="8" customFormat="1" x14ac:dyDescent="0.2">
      <c r="A24" s="10"/>
      <c r="B24" s="2" t="s">
        <v>13</v>
      </c>
      <c r="C24" s="30">
        <f t="shared" ref="C24:H24" si="3">SUM(C25:C38)</f>
        <v>348442521.25999993</v>
      </c>
      <c r="D24" s="30">
        <f t="shared" si="3"/>
        <v>17949370.879999999</v>
      </c>
      <c r="E24" s="30">
        <f t="shared" si="3"/>
        <v>366391892.13999987</v>
      </c>
      <c r="F24" s="30">
        <f t="shared" si="3"/>
        <v>153134833.53999999</v>
      </c>
      <c r="G24" s="30">
        <f t="shared" si="3"/>
        <v>151114120.02000001</v>
      </c>
      <c r="H24" s="30">
        <f t="shared" si="3"/>
        <v>213257058.60000002</v>
      </c>
    </row>
    <row r="25" spans="1:8" x14ac:dyDescent="0.2">
      <c r="B25" s="5" t="s">
        <v>15</v>
      </c>
      <c r="C25" s="27">
        <v>16667402.49</v>
      </c>
      <c r="D25" s="27">
        <v>142797.24</v>
      </c>
      <c r="E25" s="27">
        <f t="shared" ref="E25:E38" si="4">C25+D25</f>
        <v>16810199.73</v>
      </c>
      <c r="F25" s="27">
        <v>6839675.4000000004</v>
      </c>
      <c r="G25" s="27">
        <v>6839675.4000000004</v>
      </c>
      <c r="H25" s="28">
        <f t="shared" ref="H25:H38" si="5">E25-F25</f>
        <v>9970524.3300000001</v>
      </c>
    </row>
    <row r="26" spans="1:8" x14ac:dyDescent="0.2">
      <c r="B26" s="5" t="s">
        <v>16</v>
      </c>
      <c r="C26" s="27">
        <v>2189825.8199999998</v>
      </c>
      <c r="D26" s="27">
        <v>0</v>
      </c>
      <c r="E26" s="27">
        <f t="shared" si="4"/>
        <v>2189825.8199999998</v>
      </c>
      <c r="F26" s="27">
        <v>0</v>
      </c>
      <c r="G26" s="27">
        <v>0</v>
      </c>
      <c r="H26" s="28">
        <f t="shared" si="5"/>
        <v>2189825.8199999998</v>
      </c>
    </row>
    <row r="27" spans="1:8" x14ac:dyDescent="0.2">
      <c r="B27" s="5" t="s">
        <v>17</v>
      </c>
      <c r="C27" s="27">
        <v>7880789.3799999999</v>
      </c>
      <c r="D27" s="27">
        <v>155341.29999999999</v>
      </c>
      <c r="E27" s="27">
        <f t="shared" si="4"/>
        <v>8036130.6799999997</v>
      </c>
      <c r="F27" s="27">
        <v>2137962.9300000002</v>
      </c>
      <c r="G27" s="27">
        <v>1879106.96</v>
      </c>
      <c r="H27" s="28">
        <f t="shared" si="5"/>
        <v>5898167.75</v>
      </c>
    </row>
    <row r="28" spans="1:8" x14ac:dyDescent="0.2">
      <c r="B28" s="5" t="s">
        <v>18</v>
      </c>
      <c r="C28" s="27">
        <v>54634696</v>
      </c>
      <c r="D28" s="27">
        <v>-322221.39</v>
      </c>
      <c r="E28" s="27">
        <f t="shared" si="4"/>
        <v>54312474.609999999</v>
      </c>
      <c r="F28" s="27">
        <v>18732903.140000001</v>
      </c>
      <c r="G28" s="27">
        <v>17380059.140000001</v>
      </c>
      <c r="H28" s="28">
        <f t="shared" si="5"/>
        <v>35579571.469999999</v>
      </c>
    </row>
    <row r="29" spans="1:8" x14ac:dyDescent="0.2">
      <c r="B29" s="5" t="s">
        <v>19</v>
      </c>
      <c r="C29" s="29">
        <v>3734393.18</v>
      </c>
      <c r="D29" s="29">
        <v>7251.83</v>
      </c>
      <c r="E29" s="29">
        <f t="shared" si="4"/>
        <v>3741645.0100000002</v>
      </c>
      <c r="F29" s="29">
        <v>3310.38</v>
      </c>
      <c r="G29" s="29">
        <v>3310.38</v>
      </c>
      <c r="H29" s="28">
        <f t="shared" si="5"/>
        <v>3738334.6300000004</v>
      </c>
    </row>
    <row r="30" spans="1:8" x14ac:dyDescent="0.2">
      <c r="B30" s="5" t="s">
        <v>20</v>
      </c>
      <c r="C30" s="29">
        <v>2808577.3</v>
      </c>
      <c r="D30" s="29">
        <v>0</v>
      </c>
      <c r="E30" s="29">
        <f t="shared" si="4"/>
        <v>2808577.3</v>
      </c>
      <c r="F30" s="29">
        <v>0</v>
      </c>
      <c r="G30" s="29">
        <v>0</v>
      </c>
      <c r="H30" s="28">
        <f t="shared" si="5"/>
        <v>2808577.3</v>
      </c>
    </row>
    <row r="31" spans="1:8" ht="25.5" x14ac:dyDescent="0.2">
      <c r="B31" s="5" t="s">
        <v>21</v>
      </c>
      <c r="C31" s="29">
        <v>224503709.18000001</v>
      </c>
      <c r="D31" s="29">
        <v>22547970.829999998</v>
      </c>
      <c r="E31" s="29">
        <f t="shared" si="4"/>
        <v>247051680.00999999</v>
      </c>
      <c r="F31" s="29">
        <v>120200981.69</v>
      </c>
      <c r="G31" s="29">
        <v>119791968.14</v>
      </c>
      <c r="H31" s="28">
        <f t="shared" si="5"/>
        <v>126850698.31999999</v>
      </c>
    </row>
    <row r="32" spans="1:8" x14ac:dyDescent="0.2">
      <c r="B32" s="5" t="s">
        <v>22</v>
      </c>
      <c r="C32" s="29">
        <v>25294365.510000002</v>
      </c>
      <c r="D32" s="29">
        <v>-4581768.93</v>
      </c>
      <c r="E32" s="29">
        <f t="shared" si="4"/>
        <v>20712596.580000002</v>
      </c>
      <c r="F32" s="29">
        <v>5220000</v>
      </c>
      <c r="G32" s="29">
        <v>5220000</v>
      </c>
      <c r="H32" s="28">
        <f t="shared" si="5"/>
        <v>15492596.580000002</v>
      </c>
    </row>
    <row r="33" spans="1:8" x14ac:dyDescent="0.2">
      <c r="B33" s="5" t="s">
        <v>23</v>
      </c>
      <c r="C33" s="29">
        <v>1833258.2</v>
      </c>
      <c r="D33" s="29">
        <v>0</v>
      </c>
      <c r="E33" s="29">
        <f t="shared" si="4"/>
        <v>1833258.2</v>
      </c>
      <c r="F33" s="29">
        <v>0</v>
      </c>
      <c r="G33" s="29">
        <v>0</v>
      </c>
      <c r="H33" s="28">
        <f t="shared" si="5"/>
        <v>1833258.2</v>
      </c>
    </row>
    <row r="34" spans="1:8" x14ac:dyDescent="0.2">
      <c r="B34" s="5" t="s">
        <v>24</v>
      </c>
      <c r="C34" s="29">
        <v>2241381.91</v>
      </c>
      <c r="D34" s="29">
        <v>0</v>
      </c>
      <c r="E34" s="29">
        <f t="shared" si="4"/>
        <v>2241381.91</v>
      </c>
      <c r="F34" s="29">
        <v>0</v>
      </c>
      <c r="G34" s="29">
        <v>0</v>
      </c>
      <c r="H34" s="28">
        <f t="shared" si="5"/>
        <v>2241381.91</v>
      </c>
    </row>
    <row r="35" spans="1:8" ht="25.5" x14ac:dyDescent="0.2">
      <c r="B35" s="5" t="s">
        <v>25</v>
      </c>
      <c r="C35" s="29">
        <v>2936797.71</v>
      </c>
      <c r="D35" s="29">
        <v>0</v>
      </c>
      <c r="E35" s="29">
        <f t="shared" si="4"/>
        <v>2936797.71</v>
      </c>
      <c r="F35" s="29">
        <v>0</v>
      </c>
      <c r="G35" s="29">
        <v>0</v>
      </c>
      <c r="H35" s="28">
        <f t="shared" si="5"/>
        <v>2936797.71</v>
      </c>
    </row>
    <row r="36" spans="1:8" ht="25.5" x14ac:dyDescent="0.2">
      <c r="B36" s="5" t="s">
        <v>26</v>
      </c>
      <c r="C36" s="29">
        <v>1136582.53</v>
      </c>
      <c r="D36" s="29">
        <v>0</v>
      </c>
      <c r="E36" s="29">
        <f t="shared" si="4"/>
        <v>1136582.53</v>
      </c>
      <c r="F36" s="29">
        <v>0</v>
      </c>
      <c r="G36" s="29">
        <v>0</v>
      </c>
      <c r="H36" s="28">
        <f t="shared" si="5"/>
        <v>1136582.53</v>
      </c>
    </row>
    <row r="37" spans="1:8" x14ac:dyDescent="0.2">
      <c r="B37" s="5" t="s">
        <v>27</v>
      </c>
      <c r="C37" s="29">
        <v>510962.71</v>
      </c>
      <c r="D37" s="29">
        <v>0</v>
      </c>
      <c r="E37" s="29">
        <f t="shared" si="4"/>
        <v>510962.71</v>
      </c>
      <c r="F37" s="29">
        <v>0</v>
      </c>
      <c r="G37" s="29">
        <v>0</v>
      </c>
      <c r="H37" s="28">
        <f t="shared" si="5"/>
        <v>510962.71</v>
      </c>
    </row>
    <row r="38" spans="1:8" x14ac:dyDescent="0.2">
      <c r="B38" s="5" t="s">
        <v>28</v>
      </c>
      <c r="C38" s="29">
        <v>2069779.34</v>
      </c>
      <c r="D38" s="29">
        <v>0</v>
      </c>
      <c r="E38" s="29">
        <f t="shared" si="4"/>
        <v>2069779.34</v>
      </c>
      <c r="F38" s="29">
        <v>0</v>
      </c>
      <c r="G38" s="29">
        <v>0</v>
      </c>
      <c r="H38" s="28">
        <f t="shared" si="5"/>
        <v>2069779.34</v>
      </c>
    </row>
    <row r="39" spans="1:8" s="8" customFormat="1" x14ac:dyDescent="0.2">
      <c r="A39" s="10"/>
      <c r="B39" s="5"/>
      <c r="C39" s="29"/>
      <c r="D39" s="29"/>
      <c r="E39" s="29"/>
      <c r="F39" s="29"/>
      <c r="G39" s="29"/>
      <c r="H39" s="28"/>
    </row>
    <row r="40" spans="1:8" x14ac:dyDescent="0.2">
      <c r="B40" s="1" t="s">
        <v>11</v>
      </c>
      <c r="C40" s="31">
        <f t="shared" ref="C40:H40" si="6">C9+C24</f>
        <v>778177133.4799999</v>
      </c>
      <c r="D40" s="31">
        <f t="shared" si="6"/>
        <v>44347286.609999999</v>
      </c>
      <c r="E40" s="31">
        <f t="shared" si="6"/>
        <v>822524420.08999991</v>
      </c>
      <c r="F40" s="31">
        <f t="shared" si="6"/>
        <v>379573869.89999998</v>
      </c>
      <c r="G40" s="31">
        <f t="shared" si="6"/>
        <v>372884848.25</v>
      </c>
      <c r="H40" s="31">
        <f t="shared" si="6"/>
        <v>442950550.19000006</v>
      </c>
    </row>
    <row r="41" spans="1:8" ht="13.5" thickBot="1" x14ac:dyDescent="0.25">
      <c r="B41" s="3"/>
      <c r="C41" s="6"/>
      <c r="D41" s="6"/>
      <c r="E41" s="6"/>
      <c r="F41" s="6"/>
      <c r="G41" s="6"/>
      <c r="H41" s="6"/>
    </row>
    <row r="402" spans="2:8" x14ac:dyDescent="0.2">
      <c r="B402" s="11"/>
      <c r="C402" s="11"/>
      <c r="D402" s="11"/>
      <c r="E402" s="11"/>
      <c r="F402" s="11"/>
      <c r="G402" s="11"/>
      <c r="H402" s="1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ogos_cross@hotmail.com</cp:lastModifiedBy>
  <cp:lastPrinted>2016-12-22T17:30:19Z</cp:lastPrinted>
  <dcterms:created xsi:type="dcterms:W3CDTF">2016-10-11T20:43:07Z</dcterms:created>
  <dcterms:modified xsi:type="dcterms:W3CDTF">2024-08-13T23:31:45Z</dcterms:modified>
</cp:coreProperties>
</file>