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CUENTA PUBLICA 2019\4.3 INFORMACION PRESUPUESTARIA\EGRESOS\"/>
    </mc:Choice>
  </mc:AlternateContent>
  <bookViews>
    <workbookView xWindow="-120" yWindow="-120" windowWidth="29040" windowHeight="15840"/>
  </bookViews>
  <sheets>
    <sheet name="IP-6" sheetId="27" r:id="rId1"/>
  </sheets>
  <definedNames>
    <definedName name="_xlnm.Print_Titles" localSheetId="0">'IP-6'!$4:$11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4" i="27" l="1"/>
  <c r="I44" i="27" s="1"/>
  <c r="F43" i="27"/>
  <c r="I43" i="27" s="1"/>
  <c r="F42" i="27"/>
  <c r="I42" i="27" s="1"/>
  <c r="F41" i="27"/>
  <c r="I41" i="27" s="1"/>
  <c r="F40" i="27"/>
  <c r="I40" i="27" s="1"/>
  <c r="F39" i="27"/>
  <c r="I39" i="27" s="1"/>
  <c r="F38" i="27"/>
  <c r="I38" i="27" s="1"/>
  <c r="F37" i="27"/>
  <c r="I37" i="27" s="1"/>
  <c r="F36" i="27"/>
  <c r="I36" i="27" s="1"/>
  <c r="F35" i="27"/>
  <c r="I35" i="27" s="1"/>
  <c r="F34" i="27"/>
  <c r="I34" i="27" s="1"/>
  <c r="F33" i="27"/>
  <c r="I33" i="27" s="1"/>
  <c r="F32" i="27"/>
  <c r="I32" i="27" s="1"/>
  <c r="F31" i="27"/>
  <c r="I31" i="27" s="1"/>
  <c r="F30" i="27"/>
  <c r="I30" i="27" s="1"/>
  <c r="F29" i="27"/>
  <c r="I29" i="27" s="1"/>
  <c r="F28" i="27"/>
  <c r="I28" i="27" s="1"/>
  <c r="F27" i="27"/>
  <c r="I27" i="27" s="1"/>
  <c r="F26" i="27"/>
  <c r="I26" i="27" s="1"/>
  <c r="F25" i="27"/>
  <c r="I25" i="27" s="1"/>
  <c r="F24" i="27"/>
  <c r="I24" i="27" s="1"/>
  <c r="F23" i="27"/>
  <c r="I23" i="27" s="1"/>
  <c r="F22" i="27"/>
  <c r="I22" i="27" s="1"/>
  <c r="F21" i="27"/>
  <c r="I21" i="27" s="1"/>
  <c r="F20" i="27"/>
  <c r="I20" i="27" s="1"/>
  <c r="F19" i="27"/>
  <c r="I19" i="27" s="1"/>
  <c r="F18" i="27"/>
  <c r="I18" i="27" s="1"/>
  <c r="F17" i="27"/>
  <c r="I17" i="27" s="1"/>
  <c r="F16" i="27"/>
  <c r="I16" i="27" s="1"/>
  <c r="F15" i="27"/>
  <c r="I15" i="27" s="1"/>
  <c r="F14" i="27"/>
  <c r="I14" i="27" s="1"/>
  <c r="F13" i="27"/>
  <c r="I13" i="27" s="1"/>
</calcChain>
</file>

<file path=xl/sharedStrings.xml><?xml version="1.0" encoding="utf-8"?>
<sst xmlns="http://schemas.openxmlformats.org/spreadsheetml/2006/main" count="82" uniqueCount="64">
  <si>
    <t>Modificado</t>
  </si>
  <si>
    <t>Devengado</t>
  </si>
  <si>
    <t>Estado Analítico del Ejercicio del Presupuesto de Egresos</t>
  </si>
  <si>
    <t>Concepto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</si>
  <si>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</si>
  <si>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</si>
  <si>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</si>
  <si>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</si>
  <si>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</si>
  <si>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</si>
  <si>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</si>
  <si>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Clasificación Administrativa</t>
  </si>
  <si>
    <t xml:space="preserve">     Total del Gasto</t>
  </si>
  <si>
    <t>Formato IP-6</t>
  </si>
  <si>
    <t xml:space="preserve"> </t>
  </si>
  <si>
    <t xml:space="preserve">COMISIÓN DE AGUA POTABLE Y ALCANTARILLADO DEL MUNICIPIO DE IGUALA </t>
  </si>
  <si>
    <t>D00</t>
  </si>
  <si>
    <t>DIRECCION GENERAL</t>
  </si>
  <si>
    <t xml:space="preserve">     D01</t>
  </si>
  <si>
    <t xml:space="preserve">     DEPARTAMENTO COBRANZA</t>
  </si>
  <si>
    <t xml:space="preserve">     D02</t>
  </si>
  <si>
    <t xml:space="preserve">     DEPARTAMENTO INFORMATICA</t>
  </si>
  <si>
    <t xml:space="preserve">     D03</t>
  </si>
  <si>
    <t xml:space="preserve">     DEPARTAMENTO CULTURA DEL AGUA</t>
  </si>
  <si>
    <t xml:space="preserve">     D04</t>
  </si>
  <si>
    <t xml:space="preserve">     DEPARTAMENTO DIRECCION</t>
  </si>
  <si>
    <t xml:space="preserve">     D11</t>
  </si>
  <si>
    <t xml:space="preserve">     DEPARTAMENTO AGUA POTABLE</t>
  </si>
  <si>
    <t xml:space="preserve">     D12</t>
  </si>
  <si>
    <t xml:space="preserve">     DEPARTAMENTO DRENAJE Y ALCANTARILLADO</t>
  </si>
  <si>
    <t xml:space="preserve">     D13</t>
  </si>
  <si>
    <t xml:space="preserve">     DEPARTAMENTO BOMBEROS</t>
  </si>
  <si>
    <t xml:space="preserve">     D14</t>
  </si>
  <si>
    <t xml:space="preserve">     DEPARTAMENTO PLANTA POTABILIZADORA</t>
  </si>
  <si>
    <t xml:space="preserve">     D16</t>
  </si>
  <si>
    <t xml:space="preserve">     DEPARTAMENTO ALBAÑILERIA</t>
  </si>
  <si>
    <t xml:space="preserve">     D17</t>
  </si>
  <si>
    <t xml:space="preserve">     DEPARTAMENTO MANTENIMIENTO</t>
  </si>
  <si>
    <t xml:space="preserve">     D18</t>
  </si>
  <si>
    <t xml:space="preserve">     DEPARTAMENTO PETAR</t>
  </si>
  <si>
    <t xml:space="preserve">     D21</t>
  </si>
  <si>
    <t xml:space="preserve">     DEPARTAMENTO CONTABILIDAD</t>
  </si>
  <si>
    <t xml:space="preserve">     D22</t>
  </si>
  <si>
    <t xml:space="preserve">     DEPARTAMENTO COBROS</t>
  </si>
  <si>
    <t xml:space="preserve">     D23</t>
  </si>
  <si>
    <t xml:space="preserve">     DIRECCION JURIDICA</t>
  </si>
  <si>
    <t xml:space="preserve">     D24</t>
  </si>
  <si>
    <t xml:space="preserve">     DIRECCION OPERATIVA</t>
  </si>
  <si>
    <t xml:space="preserve">     D25</t>
  </si>
  <si>
    <t xml:space="preserve">     UNIDAD DE TRANSPARENCIA</t>
  </si>
  <si>
    <t xml:space="preserve">     D26</t>
  </si>
  <si>
    <t xml:space="preserve">     DEPARTAMENTO DE PLANEACION PROYECTOS Y PRESUPUESTOS</t>
  </si>
  <si>
    <t xml:space="preserve">     D27</t>
  </si>
  <si>
    <t xml:space="preserve">     DEPARTAMENTO DE CARTOGRAFIA DIGITAL Y SISTEMAS DE INFORMACION GEOGRAFICA</t>
  </si>
  <si>
    <t xml:space="preserve">     D28</t>
  </si>
  <si>
    <t xml:space="preserve">     DEPARTAMENTO DE CONTRALORIA INTERNA</t>
  </si>
  <si>
    <t xml:space="preserve">     D29</t>
  </si>
  <si>
    <t xml:space="preserve">     DEPARTAMENTO DE TESORERIA</t>
  </si>
  <si>
    <t xml:space="preserve">     D30</t>
  </si>
  <si>
    <t xml:space="preserve">     DEPARTAMENTO DE CONTRATOS</t>
  </si>
  <si>
    <t>D20</t>
  </si>
  <si>
    <t>DIRECCION ADMINISTRATIVA</t>
  </si>
  <si>
    <t xml:space="preserve">Del 01 de Enero al 31 de Diciembre de 2019
</t>
  </si>
  <si>
    <t>CUENTA PUBLICA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</si>
</sst>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1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" fillId="0" borderId="0"/>
    <xf numFmtId="0" fontId="11" fillId="0" borderId="0"/>
    <xf numFmtId="0" fontId="15" fillId="0" borderId="0"/>
    <xf numFmtId="0" fontId="1" fillId="0" borderId="0"/>
    <xf numFmtId="43" fontId="12" fillId="0" borderId="0" applyFont="0" applyFill="0" applyBorder="0" applyAlignment="0" applyProtection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</cellStyleXfs>
  <cellXfs count="46">
    <xf numFmtId="0" fontId="0" fillId="0" borderId="0" xfId="0"/>
    <xf numFmtId="0" fontId="8" fillId="2" borderId="4" xfId="2" applyFont="1" applyFill="1" applyBorder="1" applyAlignment="1">
      <alignment horizontal="justify" vertical="center" wrapText="1"/>
    </xf>
    <xf numFmtId="0" fontId="8" fillId="2" borderId="5" xfId="2" applyFont="1" applyFill="1" applyBorder="1" applyAlignment="1">
      <alignment horizontal="justify" vertical="center" wrapText="1"/>
    </xf>
    <xf numFmtId="0" fontId="8" fillId="2" borderId="6" xfId="2" applyFont="1" applyFill="1" applyBorder="1" applyAlignment="1">
      <alignment horizontal="justify" vertical="top" wrapText="1"/>
    </xf>
    <xf numFmtId="0" fontId="10" fillId="2" borderId="8" xfId="2" applyFont="1" applyFill="1" applyBorder="1" applyAlignment="1">
      <alignment horizontal="justify" vertical="top" wrapText="1"/>
    </xf>
    <xf numFmtId="0" fontId="14" fillId="0" borderId="0" xfId="0" applyFont="1" applyAlignment="1">
      <alignment horizontal="center" vertical="center"/>
    </xf>
    <xf numFmtId="37" fontId="2" fillId="3" borderId="12" xfId="1" applyNumberFormat="1" applyFont="1" applyFill="1" applyBorder="1" applyAlignment="1" applyProtection="1">
      <alignment horizontal="center" vertical="center"/>
    </xf>
    <xf numFmtId="37" fontId="2" fillId="3" borderId="12" xfId="1" applyNumberFormat="1" applyFont="1" applyFill="1" applyBorder="1" applyAlignment="1" applyProtection="1">
      <alignment horizontal="center"/>
    </xf>
    <xf numFmtId="0" fontId="8" fillId="3" borderId="0" xfId="2" applyFont="1" applyFill="1"/>
    <xf numFmtId="37" fontId="2" fillId="3" borderId="12" xfId="1" applyNumberFormat="1" applyFont="1" applyFill="1" applyBorder="1" applyAlignment="1" applyProtection="1">
      <alignment horizontal="center" vertical="center" wrapText="1"/>
    </xf>
    <xf numFmtId="0" fontId="12" fillId="0" borderId="0" xfId="0" applyFont="1"/>
    <xf numFmtId="0" fontId="0" fillId="0" borderId="0" xfId="0" applyAlignment="1">
      <alignment horizontal="center"/>
    </xf>
    <xf numFmtId="0" fontId="6" fillId="4" borderId="4" xfId="0" applyFont="1" applyFill="1" applyBorder="1" applyAlignment="1">
      <alignment horizontal="left" vertical="top" wrapText="1"/>
    </xf>
    <xf numFmtId="0" fontId="5" fillId="4" borderId="5" xfId="0" applyFont="1" applyFill="1" applyBorder="1" applyAlignment="1" applyProtection="1">
      <alignment vertical="top" wrapText="1"/>
      <protection locked="0"/>
    </xf>
    <xf numFmtId="0" fontId="7" fillId="4" borderId="4" xfId="0" applyFont="1" applyFill="1" applyBorder="1" applyAlignment="1">
      <alignment horizontal="right" vertical="top" wrapText="1"/>
    </xf>
    <xf numFmtId="0" fontId="4" fillId="4" borderId="5" xfId="0" applyFont="1" applyFill="1" applyBorder="1" applyAlignment="1" applyProtection="1">
      <alignment vertical="top" wrapText="1"/>
      <protection locked="0"/>
    </xf>
    <xf numFmtId="0" fontId="4" fillId="4" borderId="5" xfId="0" applyFont="1" applyFill="1" applyBorder="1" applyAlignment="1">
      <alignment vertical="top" wrapText="1"/>
    </xf>
    <xf numFmtId="0" fontId="5" fillId="4" borderId="5" xfId="0" applyFont="1" applyFill="1" applyBorder="1" applyAlignment="1">
      <alignment vertical="top" wrapText="1"/>
    </xf>
    <xf numFmtId="8" fontId="8" fillId="2" borderId="14" xfId="2" applyNumberFormat="1" applyFont="1" applyFill="1" applyBorder="1" applyAlignment="1">
      <alignment horizontal="justify" vertical="center" wrapText="1"/>
    </xf>
    <xf numFmtId="164" fontId="5" fillId="4" borderId="14" xfId="0" applyNumberFormat="1" applyFont="1" applyFill="1" applyBorder="1" applyAlignment="1" applyProtection="1">
      <alignment vertical="center" wrapText="1"/>
      <protection locked="0"/>
    </xf>
    <xf numFmtId="164" fontId="5" fillId="4" borderId="14" xfId="0" applyNumberFormat="1" applyFont="1" applyFill="1" applyBorder="1" applyAlignment="1" applyProtection="1">
      <alignment vertical="center" wrapText="1"/>
    </xf>
    <xf numFmtId="164" fontId="4" fillId="4" borderId="14" xfId="0" applyNumberFormat="1" applyFont="1" applyFill="1" applyBorder="1" applyAlignment="1" applyProtection="1">
      <alignment vertical="center" wrapText="1"/>
      <protection locked="0"/>
    </xf>
    <xf numFmtId="164" fontId="4" fillId="4" borderId="14" xfId="0" applyNumberFormat="1" applyFont="1" applyFill="1" applyBorder="1" applyAlignment="1" applyProtection="1">
      <alignment vertical="center" wrapText="1"/>
    </xf>
    <xf numFmtId="164" fontId="10" fillId="2" borderId="13" xfId="2" applyNumberFormat="1" applyFont="1" applyFill="1" applyBorder="1" applyAlignment="1">
      <alignment horizontal="justify" vertical="top" wrapText="1"/>
    </xf>
    <xf numFmtId="164" fontId="5" fillId="4" borderId="12" xfId="0" applyNumberFormat="1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9" fillId="2" borderId="9" xfId="2" applyFont="1" applyFill="1" applyBorder="1" applyAlignment="1">
      <alignment horizontal="left" vertical="center" wrapText="1"/>
    </xf>
    <xf numFmtId="0" fontId="9" fillId="2" borderId="11" xfId="2" applyFont="1" applyFill="1" applyBorder="1" applyAlignment="1">
      <alignment horizontal="left" vertical="center" wrapText="1"/>
    </xf>
    <xf numFmtId="37" fontId="2" fillId="3" borderId="4" xfId="1" applyNumberFormat="1" applyFont="1" applyFill="1" applyBorder="1" applyAlignment="1" applyProtection="1">
      <alignment horizontal="center"/>
    </xf>
    <xf numFmtId="37" fontId="2" fillId="3" borderId="0" xfId="1" applyNumberFormat="1" applyFont="1" applyFill="1" applyBorder="1" applyAlignment="1" applyProtection="1">
      <alignment horizontal="center"/>
    </xf>
    <xf numFmtId="37" fontId="2" fillId="3" borderId="5" xfId="1" applyNumberFormat="1" applyFont="1" applyFill="1" applyBorder="1" applyAlignment="1" applyProtection="1">
      <alignment horizontal="center"/>
    </xf>
    <xf numFmtId="37" fontId="2" fillId="3" borderId="6" xfId="1" applyNumberFormat="1" applyFont="1" applyFill="1" applyBorder="1" applyAlignment="1" applyProtection="1">
      <alignment horizontal="center" wrapText="1"/>
    </xf>
    <xf numFmtId="37" fontId="2" fillId="3" borderId="7" xfId="1" applyNumberFormat="1" applyFont="1" applyFill="1" applyBorder="1" applyAlignment="1" applyProtection="1">
      <alignment horizontal="center"/>
    </xf>
    <xf numFmtId="37" fontId="2" fillId="3" borderId="8" xfId="1" applyNumberFormat="1" applyFont="1" applyFill="1" applyBorder="1" applyAlignment="1" applyProtection="1">
      <alignment horizontal="center"/>
    </xf>
    <xf numFmtId="37" fontId="2" fillId="3" borderId="1" xfId="1" applyNumberFormat="1" applyFont="1" applyFill="1" applyBorder="1" applyAlignment="1" applyProtection="1">
      <alignment horizontal="center" vertical="center" wrapText="1"/>
    </xf>
    <xf numFmtId="37" fontId="2" fillId="3" borderId="3" xfId="1" applyNumberFormat="1" applyFont="1" applyFill="1" applyBorder="1" applyAlignment="1" applyProtection="1">
      <alignment horizontal="center" vertical="center"/>
    </xf>
    <xf numFmtId="37" fontId="2" fillId="3" borderId="4" xfId="1" applyNumberFormat="1" applyFont="1" applyFill="1" applyBorder="1" applyAlignment="1" applyProtection="1">
      <alignment horizontal="center" vertical="center"/>
    </xf>
    <xf numFmtId="37" fontId="2" fillId="3" borderId="5" xfId="1" applyNumberFormat="1" applyFont="1" applyFill="1" applyBorder="1" applyAlignment="1" applyProtection="1">
      <alignment horizontal="center" vertical="center"/>
    </xf>
    <xf numFmtId="37" fontId="2" fillId="3" borderId="6" xfId="1" applyNumberFormat="1" applyFont="1" applyFill="1" applyBorder="1" applyAlignment="1" applyProtection="1">
      <alignment horizontal="center" vertical="center"/>
    </xf>
    <xf numFmtId="37" fontId="2" fillId="3" borderId="8" xfId="1" applyNumberFormat="1" applyFont="1" applyFill="1" applyBorder="1" applyAlignment="1" applyProtection="1">
      <alignment horizontal="center" vertical="center"/>
    </xf>
    <xf numFmtId="37" fontId="2" fillId="3" borderId="9" xfId="1" applyNumberFormat="1" applyFont="1" applyFill="1" applyBorder="1" applyAlignment="1" applyProtection="1">
      <alignment horizontal="center"/>
    </xf>
    <xf numFmtId="37" fontId="2" fillId="3" borderId="10" xfId="1" applyNumberFormat="1" applyFont="1" applyFill="1" applyBorder="1" applyAlignment="1" applyProtection="1">
      <alignment horizontal="center"/>
    </xf>
    <xf numFmtId="37" fontId="2" fillId="3" borderId="11" xfId="1" applyNumberFormat="1" applyFont="1" applyFill="1" applyBorder="1" applyAlignment="1" applyProtection="1">
      <alignment horizontal="center"/>
    </xf>
    <xf numFmtId="37" fontId="2" fillId="3" borderId="12" xfId="1" applyNumberFormat="1" applyFont="1" applyFill="1" applyBorder="1" applyAlignment="1" applyProtection="1">
      <alignment horizontal="center" vertical="center" wrapText="1"/>
    </xf>
  </cellXfs>
  <cellStyles count="21">
    <cellStyle name="Millares 2 2" xfId="15"/>
    <cellStyle name="Millares 2 3" xfId="3"/>
    <cellStyle name="Millares 5" xfId="1"/>
    <cellStyle name="Moneda 2 2" xfId="9"/>
    <cellStyle name="Normal" xfId="0" builtinId="0"/>
    <cellStyle name="Normal 10" xfId="2"/>
    <cellStyle name="Normal 15" xfId="6"/>
    <cellStyle name="Normal 2" xfId="11"/>
    <cellStyle name="Normal 2 2" xfId="7"/>
    <cellStyle name="Normal 3" xfId="12"/>
    <cellStyle name="Normal 3 2" xfId="17"/>
    <cellStyle name="Normal 4" xfId="13"/>
    <cellStyle name="Normal 6 3 2 2" xfId="16"/>
    <cellStyle name="Normal 6 4" xfId="5"/>
    <cellStyle name="Normal 6 4 2" xfId="18"/>
    <cellStyle name="Normal 7 2" xfId="8"/>
    <cellStyle name="Normal 7 2 2" xfId="19"/>
    <cellStyle name="Normal 7 3 2" xfId="14"/>
    <cellStyle name="Normal 7 4" xfId="20"/>
    <cellStyle name="Normal 9 3" xfId="4"/>
    <cellStyle name="Porcentual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2</xdr:row>
      <xdr:rowOff>66675</xdr:rowOff>
    </xdr:from>
    <xdr:to>
      <xdr:col>2</xdr:col>
      <xdr:colOff>1152525</xdr:colOff>
      <xdr:row>6</xdr:row>
      <xdr:rowOff>85725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447675"/>
          <a:ext cx="1495425" cy="685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314324</xdr:colOff>
      <xdr:row>2</xdr:row>
      <xdr:rowOff>28575</xdr:rowOff>
    </xdr:from>
    <xdr:to>
      <xdr:col>8</xdr:col>
      <xdr:colOff>828674</xdr:colOff>
      <xdr:row>6</xdr:row>
      <xdr:rowOff>9525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196" b="6897"/>
        <a:stretch/>
      </xdr:blipFill>
      <xdr:spPr bwMode="auto">
        <a:xfrm>
          <a:off x="7400924" y="409575"/>
          <a:ext cx="1362075" cy="6477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4</xdr:col>
      <xdr:colOff>762001</xdr:colOff>
      <xdr:row>53</xdr:row>
      <xdr:rowOff>9525</xdr:rowOff>
    </xdr:from>
    <xdr:to>
      <xdr:col>9</xdr:col>
      <xdr:colOff>733425</xdr:colOff>
      <xdr:row>58</xdr:row>
      <xdr:rowOff>123825</xdr:rowOff>
    </xdr:to>
    <xdr:sp macro="" textlink="">
      <xdr:nvSpPr>
        <xdr:cNvPr id="11" name="Text Box 8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5305426" y="9210675"/>
          <a:ext cx="4210049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Aprobado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por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LIC. BENJAMÍN DOMÍNGUEZ MARTÍNEZ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DIRECTOR GENERAL CAPAMI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3013242</xdr:colOff>
      <xdr:row>53</xdr:row>
      <xdr:rowOff>2721</xdr:rowOff>
    </xdr:from>
    <xdr:to>
      <xdr:col>5</xdr:col>
      <xdr:colOff>200025</xdr:colOff>
      <xdr:row>58</xdr:row>
      <xdr:rowOff>171450</xdr:rowOff>
    </xdr:to>
    <xdr:sp macro="" textlink="">
      <xdr:nvSpPr>
        <xdr:cNvPr id="12" name="Text Box 9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3613317" y="9203871"/>
          <a:ext cx="1977858" cy="11212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Revisado por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C.P. BULMARO MUNDO REYNA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CONTRALOR INTERNO CAPAMI</a:t>
          </a:r>
        </a:p>
      </xdr:txBody>
    </xdr:sp>
    <xdr:clientData/>
  </xdr:twoCellAnchor>
  <xdr:twoCellAnchor>
    <xdr:from>
      <xdr:col>1</xdr:col>
      <xdr:colOff>28575</xdr:colOff>
      <xdr:row>52</xdr:row>
      <xdr:rowOff>189442</xdr:rowOff>
    </xdr:from>
    <xdr:to>
      <xdr:col>2</xdr:col>
      <xdr:colOff>2293406</xdr:colOff>
      <xdr:row>58</xdr:row>
      <xdr:rowOff>115358</xdr:rowOff>
    </xdr:to>
    <xdr:sp macro="" textlink="">
      <xdr:nvSpPr>
        <xdr:cNvPr id="13" name="Text Box 9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247650" y="9200092"/>
          <a:ext cx="2645831" cy="1068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Elaborado por</a:t>
          </a:r>
        </a:p>
        <a:p>
          <a:pPr algn="ctr" rtl="1">
            <a:defRPr sz="1000"/>
          </a:pPr>
          <a:r>
            <a:rPr lang="es-MX" sz="1000" b="1" i="0">
              <a:effectLst/>
              <a:latin typeface="+mn-lt"/>
              <a:ea typeface="+mn-ea"/>
              <a:cs typeface="+mn-cs"/>
            </a:rPr>
            <a:t>L.C</a:t>
          </a: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. MARIA NAHANNI MARTÍNEZ HERNÁNDEZ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DIRECTORA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ADMINISTRATIVA</a:t>
          </a: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	</a:t>
          </a:r>
        </a:p>
      </xdr:txBody>
    </xdr:sp>
    <xdr:clientData/>
  </xdr:twoCellAnchor>
  <xdr:twoCellAnchor>
    <xdr:from>
      <xdr:col>0</xdr:col>
      <xdr:colOff>19050</xdr:colOff>
      <xdr:row>66</xdr:row>
      <xdr:rowOff>133347</xdr:rowOff>
    </xdr:from>
    <xdr:to>
      <xdr:col>8</xdr:col>
      <xdr:colOff>714375</xdr:colOff>
      <xdr:row>69</xdr:row>
      <xdr:rowOff>190498</xdr:rowOff>
    </xdr:to>
    <xdr:grpSp>
      <xdr:nvGrpSpPr>
        <xdr:cNvPr id="14" name="Grupo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GrpSpPr/>
      </xdr:nvGrpSpPr>
      <xdr:grpSpPr>
        <a:xfrm rot="10800000">
          <a:off x="19050" y="12001497"/>
          <a:ext cx="8629650" cy="628651"/>
          <a:chOff x="0" y="-32058"/>
          <a:chExt cx="7315200" cy="1216152"/>
        </a:xfrm>
      </xdr:grpSpPr>
      <xdr:sp macro="" textlink="">
        <xdr:nvSpPr>
          <xdr:cNvPr id="15" name="Rectángulo 51">
            <a:extLst>
              <a:ext uri="{FF2B5EF4-FFF2-40B4-BE49-F238E27FC236}">
                <a16:creationId xmlns:a16="http://schemas.microsoft.com/office/drawing/2014/main" xmlns="" id="{00000000-0008-0000-0000-00000F000000}"/>
              </a:ext>
            </a:extLst>
          </xdr:cNvPr>
          <xdr:cNvSpPr/>
        </xdr:nvSpPr>
        <xdr:spPr>
          <a:xfrm>
            <a:off x="0" y="-1"/>
            <a:ext cx="7315200" cy="1130373"/>
          </a:xfrm>
          <a:custGeom>
            <a:avLst/>
            <a:gdLst>
              <a:gd name="connsiteX0" fmla="*/ 0 w 7312660"/>
              <a:gd name="connsiteY0" fmla="*/ 0 h 1215390"/>
              <a:gd name="connsiteX1" fmla="*/ 7312660 w 7312660"/>
              <a:gd name="connsiteY1" fmla="*/ 0 h 1215390"/>
              <a:gd name="connsiteX2" fmla="*/ 7312660 w 7312660"/>
              <a:gd name="connsiteY2" fmla="*/ 1215390 h 1215390"/>
              <a:gd name="connsiteX3" fmla="*/ 0 w 7312660"/>
              <a:gd name="connsiteY3" fmla="*/ 1215390 h 1215390"/>
              <a:gd name="connsiteX4" fmla="*/ 0 w 7312660"/>
              <a:gd name="connsiteY4" fmla="*/ 0 h 1215390"/>
              <a:gd name="connsiteX0" fmla="*/ 0 w 7312660"/>
              <a:gd name="connsiteY0" fmla="*/ 0 h 1215390"/>
              <a:gd name="connsiteX1" fmla="*/ 7312660 w 7312660"/>
              <a:gd name="connsiteY1" fmla="*/ 0 h 1215390"/>
              <a:gd name="connsiteX2" fmla="*/ 7312660 w 7312660"/>
              <a:gd name="connsiteY2" fmla="*/ 1215390 h 1215390"/>
              <a:gd name="connsiteX3" fmla="*/ 3667125 w 7312660"/>
              <a:gd name="connsiteY3" fmla="*/ 1209675 h 1215390"/>
              <a:gd name="connsiteX4" fmla="*/ 0 w 7312660"/>
              <a:gd name="connsiteY4" fmla="*/ 1215390 h 1215390"/>
              <a:gd name="connsiteX5" fmla="*/ 0 w 7312660"/>
              <a:gd name="connsiteY5" fmla="*/ 0 h 1215390"/>
              <a:gd name="connsiteX0" fmla="*/ 0 w 7312660"/>
              <a:gd name="connsiteY0" fmla="*/ 0 h 1215390"/>
              <a:gd name="connsiteX1" fmla="*/ 7312660 w 7312660"/>
              <a:gd name="connsiteY1" fmla="*/ 0 h 1215390"/>
              <a:gd name="connsiteX2" fmla="*/ 7312660 w 7312660"/>
              <a:gd name="connsiteY2" fmla="*/ 1215390 h 1215390"/>
              <a:gd name="connsiteX3" fmla="*/ 3619500 w 7312660"/>
              <a:gd name="connsiteY3" fmla="*/ 733425 h 1215390"/>
              <a:gd name="connsiteX4" fmla="*/ 0 w 7312660"/>
              <a:gd name="connsiteY4" fmla="*/ 1215390 h 1215390"/>
              <a:gd name="connsiteX5" fmla="*/ 0 w 7312660"/>
              <a:gd name="connsiteY5" fmla="*/ 0 h 1215390"/>
              <a:gd name="connsiteX0" fmla="*/ 0 w 7312660"/>
              <a:gd name="connsiteY0" fmla="*/ 0 h 1215390"/>
              <a:gd name="connsiteX1" fmla="*/ 7312660 w 7312660"/>
              <a:gd name="connsiteY1" fmla="*/ 0 h 1215390"/>
              <a:gd name="connsiteX2" fmla="*/ 7312660 w 7312660"/>
              <a:gd name="connsiteY2" fmla="*/ 1129665 h 1215390"/>
              <a:gd name="connsiteX3" fmla="*/ 3619500 w 7312660"/>
              <a:gd name="connsiteY3" fmla="*/ 733425 h 1215390"/>
              <a:gd name="connsiteX4" fmla="*/ 0 w 7312660"/>
              <a:gd name="connsiteY4" fmla="*/ 1215390 h 1215390"/>
              <a:gd name="connsiteX5" fmla="*/ 0 w 7312660"/>
              <a:gd name="connsiteY5" fmla="*/ 0 h 1215390"/>
              <a:gd name="connsiteX0" fmla="*/ 9525 w 7322185"/>
              <a:gd name="connsiteY0" fmla="*/ 0 h 1129665"/>
              <a:gd name="connsiteX1" fmla="*/ 7322185 w 7322185"/>
              <a:gd name="connsiteY1" fmla="*/ 0 h 1129665"/>
              <a:gd name="connsiteX2" fmla="*/ 7322185 w 7322185"/>
              <a:gd name="connsiteY2" fmla="*/ 1129665 h 1129665"/>
              <a:gd name="connsiteX3" fmla="*/ 3629025 w 7322185"/>
              <a:gd name="connsiteY3" fmla="*/ 733425 h 1129665"/>
              <a:gd name="connsiteX4" fmla="*/ 0 w 7322185"/>
              <a:gd name="connsiteY4" fmla="*/ 1091565 h 1129665"/>
              <a:gd name="connsiteX5" fmla="*/ 9525 w 7322185"/>
              <a:gd name="connsiteY5" fmla="*/ 0 h 1129665"/>
              <a:gd name="connsiteX0" fmla="*/ 0 w 7312660"/>
              <a:gd name="connsiteY0" fmla="*/ 0 h 1129665"/>
              <a:gd name="connsiteX1" fmla="*/ 7312660 w 7312660"/>
              <a:gd name="connsiteY1" fmla="*/ 0 h 1129665"/>
              <a:gd name="connsiteX2" fmla="*/ 7312660 w 7312660"/>
              <a:gd name="connsiteY2" fmla="*/ 1129665 h 1129665"/>
              <a:gd name="connsiteX3" fmla="*/ 3619500 w 7312660"/>
              <a:gd name="connsiteY3" fmla="*/ 733425 h 1129665"/>
              <a:gd name="connsiteX4" fmla="*/ 0 w 7312660"/>
              <a:gd name="connsiteY4" fmla="*/ 1091565 h 1129665"/>
              <a:gd name="connsiteX5" fmla="*/ 0 w 7312660"/>
              <a:gd name="connsiteY5" fmla="*/ 0 h 112966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</a:cxnLst>
            <a:rect l="l" t="t" r="r" b="b"/>
            <a:pathLst>
              <a:path w="7312660" h="1129665">
                <a:moveTo>
                  <a:pt x="0" y="0"/>
                </a:moveTo>
                <a:lnTo>
                  <a:pt x="7312660" y="0"/>
                </a:lnTo>
                <a:lnTo>
                  <a:pt x="7312660" y="1129665"/>
                </a:lnTo>
                <a:lnTo>
                  <a:pt x="3619500" y="733425"/>
                </a:lnTo>
                <a:lnTo>
                  <a:pt x="0" y="1091565"/>
                </a:lnTo>
                <a:lnTo>
                  <a:pt x="0" y="0"/>
                </a:lnTo>
                <a:close/>
              </a:path>
            </a:pathLst>
          </a:custGeom>
          <a:gradFill>
            <a:gsLst>
              <a:gs pos="0">
                <a:schemeClr val="accent1">
                  <a:lumMod val="5000"/>
                  <a:lumOff val="95000"/>
                </a:schemeClr>
              </a:gs>
              <a:gs pos="0">
                <a:schemeClr val="accent1">
                  <a:lumMod val="45000"/>
                  <a:lumOff val="55000"/>
                </a:schemeClr>
              </a:gs>
              <a:gs pos="40000">
                <a:schemeClr val="accent1">
                  <a:lumMod val="75000"/>
                </a:schemeClr>
              </a:gs>
              <a:gs pos="20000">
                <a:srgbClr val="BB6976"/>
              </a:gs>
              <a:gs pos="80000">
                <a:schemeClr val="accent1">
                  <a:lumMod val="75000"/>
                </a:schemeClr>
              </a:gs>
              <a:gs pos="0">
                <a:srgbClr val="C00000"/>
              </a:gs>
            </a:gsLst>
            <a:lin ang="5400000" scaled="1"/>
          </a:gra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s-MX"/>
          </a:p>
        </xdr:txBody>
      </xdr:sp>
      <xdr:sp macro="" textlink="">
        <xdr:nvSpPr>
          <xdr:cNvPr id="16" name="Rectángulo 15">
            <a:extLst>
              <a:ext uri="{FF2B5EF4-FFF2-40B4-BE49-F238E27FC236}">
                <a16:creationId xmlns:a16="http://schemas.microsoft.com/office/drawing/2014/main" xmlns="" id="{00000000-0008-0000-0000-000010000000}"/>
              </a:ext>
            </a:extLst>
          </xdr:cNvPr>
          <xdr:cNvSpPr/>
        </xdr:nvSpPr>
        <xdr:spPr>
          <a:xfrm>
            <a:off x="0" y="-32058"/>
            <a:ext cx="7315200" cy="1216152"/>
          </a:xfrm>
          <a:prstGeom prst="rect">
            <a:avLst/>
          </a:prstGeom>
          <a:blipFill>
            <a:blip xmlns:r="http://schemas.openxmlformats.org/officeDocument/2006/relationships" r:embed="rId3"/>
            <a:stretch>
              <a:fillRect r="-7574"/>
            </a:stretch>
          </a:blip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s-MX"/>
          </a:p>
        </xdr:txBody>
      </xdr:sp>
    </xdr:grpSp>
    <xdr:clientData/>
  </xdr:twoCellAnchor>
  <xdr:twoCellAnchor>
    <xdr:from>
      <xdr:col>0</xdr:col>
      <xdr:colOff>180975</xdr:colOff>
      <xdr:row>7</xdr:row>
      <xdr:rowOff>28575</xdr:rowOff>
    </xdr:from>
    <xdr:to>
      <xdr:col>8</xdr:col>
      <xdr:colOff>942975</xdr:colOff>
      <xdr:row>7</xdr:row>
      <xdr:rowOff>28577</xdr:rowOff>
    </xdr:to>
    <xdr:cxnSp macro="">
      <xdr:nvCxnSpPr>
        <xdr:cNvPr id="17" name="Conector recto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CxnSpPr/>
      </xdr:nvCxnSpPr>
      <xdr:spPr>
        <a:xfrm flipV="1">
          <a:off x="180975" y="1171575"/>
          <a:ext cx="11477625" cy="2"/>
        </a:xfrm>
        <a:prstGeom prst="line">
          <a:avLst/>
        </a:prstGeom>
        <a:ln w="85725" cmpd="thinThick">
          <a:gradFill>
            <a:gsLst>
              <a:gs pos="0">
                <a:schemeClr val="accent1">
                  <a:lumMod val="5000"/>
                  <a:lumOff val="95000"/>
                </a:schemeClr>
              </a:gs>
              <a:gs pos="0">
                <a:schemeClr val="accent1">
                  <a:lumMod val="45000"/>
                  <a:lumOff val="55000"/>
                </a:schemeClr>
              </a:gs>
              <a:gs pos="40000">
                <a:schemeClr val="accent1">
                  <a:lumMod val="75000"/>
                </a:schemeClr>
              </a:gs>
              <a:gs pos="59000">
                <a:srgbClr val="BB6976"/>
              </a:gs>
              <a:gs pos="23008">
                <a:schemeClr val="accent1">
                  <a:lumMod val="75000"/>
                </a:schemeClr>
              </a:gs>
              <a:gs pos="83000">
                <a:srgbClr val="C00000"/>
              </a:gs>
            </a:gsLst>
            <a:lin ang="5400000" scaled="1"/>
          </a:gra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0</xdr:col>
      <xdr:colOff>76200</xdr:colOff>
      <xdr:row>46</xdr:row>
      <xdr:rowOff>142875</xdr:rowOff>
    </xdr:from>
    <xdr:ext cx="8720666" cy="239809"/>
    <xdr:sp macro="" textlink="">
      <xdr:nvSpPr>
        <xdr:cNvPr id="18" name="CuadroTexto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76200" y="8010525"/>
          <a:ext cx="8720666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"Bajo protesta de decir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verdad, declaramos que los Estados Financieros y sus Notas son razonablemente correctosy responsabilidad del emisor.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54"/>
  <sheetViews>
    <sheetView tabSelected="1" topLeftCell="A46" workbookViewId="0">
      <selection activeCell="F65" sqref="F65"/>
    </sheetView>
  </sheetViews>
  <sheetFormatPr baseColWidth="10" defaultRowHeight="15" x14ac:dyDescent="0.25"/>
  <cols>
    <col min="1" max="1" width="3.28515625" customWidth="1"/>
    <col min="2" max="2" width="5.7109375" customWidth="1"/>
    <col min="3" max="3" width="46.42578125" customWidth="1"/>
    <col min="4" max="9" width="12.7109375" customWidth="1"/>
  </cols>
  <sheetData>
    <row r="2" spans="2:9" x14ac:dyDescent="0.25">
      <c r="I2" s="5" t="s">
        <v>13</v>
      </c>
    </row>
    <row r="3" spans="2:9" x14ac:dyDescent="0.25">
      <c r="B3" s="25" t="s">
        <v>63</v>
      </c>
      <c r="C3" s="26"/>
      <c r="D3" s="26"/>
      <c r="E3" s="26"/>
      <c r="F3" s="26"/>
      <c r="G3" s="26"/>
      <c r="H3" s="26"/>
      <c r="I3" s="27"/>
    </row>
    <row r="4" spans="2:9" ht="13.5" customHeight="1" x14ac:dyDescent="0.25">
      <c r="B4" s="30" t="s">
        <v>15</v>
      </c>
      <c r="C4" s="31"/>
      <c r="D4" s="31"/>
      <c r="E4" s="31"/>
      <c r="F4" s="31"/>
      <c r="G4" s="31"/>
      <c r="H4" s="31"/>
      <c r="I4" s="32"/>
    </row>
    <row r="5" spans="2:9" ht="12.75" customHeight="1" x14ac:dyDescent="0.25">
      <c r="B5" s="30" t="s">
        <v>2</v>
      </c>
      <c r="C5" s="31"/>
      <c r="D5" s="31"/>
      <c r="E5" s="31"/>
      <c r="F5" s="31"/>
      <c r="G5" s="31"/>
      <c r="H5" s="31"/>
      <c r="I5" s="32"/>
    </row>
    <row r="6" spans="2:9" ht="11.25" customHeight="1" x14ac:dyDescent="0.25">
      <c r="B6" s="30" t="s">
        <v>11</v>
      </c>
      <c r="C6" s="31"/>
      <c r="D6" s="31"/>
      <c r="E6" s="31"/>
      <c r="F6" s="31"/>
      <c r="G6" s="31"/>
      <c r="H6" s="31"/>
      <c r="I6" s="32"/>
    </row>
    <row r="7" spans="2:9" ht="22.5" customHeight="1" x14ac:dyDescent="0.25">
      <c r="B7" s="33" t="s">
        <v>62</v>
      </c>
      <c r="C7" s="34"/>
      <c r="D7" s="34"/>
      <c r="E7" s="34"/>
      <c r="F7" s="34"/>
      <c r="G7" s="34"/>
      <c r="H7" s="34"/>
      <c r="I7" s="35"/>
    </row>
    <row r="8" spans="2:9" ht="3" customHeight="1" x14ac:dyDescent="0.25">
      <c r="B8" s="8"/>
      <c r="C8" s="8"/>
      <c r="D8" s="8"/>
      <c r="E8" s="8"/>
      <c r="F8" s="8"/>
      <c r="G8" s="8"/>
      <c r="H8" s="8"/>
      <c r="I8" s="8"/>
    </row>
    <row r="9" spans="2:9" x14ac:dyDescent="0.25">
      <c r="B9" s="36" t="s">
        <v>3</v>
      </c>
      <c r="C9" s="37"/>
      <c r="D9" s="42" t="s">
        <v>4</v>
      </c>
      <c r="E9" s="43"/>
      <c r="F9" s="43"/>
      <c r="G9" s="43"/>
      <c r="H9" s="44"/>
      <c r="I9" s="45" t="s">
        <v>5</v>
      </c>
    </row>
    <row r="10" spans="2:9" ht="24" x14ac:dyDescent="0.25">
      <c r="B10" s="38"/>
      <c r="C10" s="39"/>
      <c r="D10" s="6" t="s">
        <v>6</v>
      </c>
      <c r="E10" s="9" t="s">
        <v>7</v>
      </c>
      <c r="F10" s="6" t="s">
        <v>0</v>
      </c>
      <c r="G10" s="6" t="s">
        <v>1</v>
      </c>
      <c r="H10" s="6" t="s">
        <v>8</v>
      </c>
      <c r="I10" s="45"/>
    </row>
    <row r="11" spans="2:9" x14ac:dyDescent="0.25">
      <c r="B11" s="40"/>
      <c r="C11" s="41"/>
      <c r="D11" s="7">
        <v>1</v>
      </c>
      <c r="E11" s="7">
        <v>2</v>
      </c>
      <c r="F11" s="7" t="s">
        <v>9</v>
      </c>
      <c r="G11" s="7">
        <v>4</v>
      </c>
      <c r="H11" s="7">
        <v>5</v>
      </c>
      <c r="I11" s="7" t="s">
        <v>10</v>
      </c>
    </row>
    <row r="12" spans="2:9" ht="14.1" customHeight="1" x14ac:dyDescent="0.25">
      <c r="B12" s="1"/>
      <c r="C12" s="2"/>
      <c r="D12" s="18"/>
      <c r="E12" s="18"/>
      <c r="F12" s="18"/>
      <c r="G12" s="18"/>
      <c r="H12" s="18"/>
      <c r="I12" s="18"/>
    </row>
    <row r="13" spans="2:9" ht="14.1" customHeight="1" x14ac:dyDescent="0.25">
      <c r="B13" s="12" t="s">
        <v>16</v>
      </c>
      <c r="C13" s="13" t="s">
        <v>17</v>
      </c>
      <c r="D13" s="19">
        <v>70393321.870000005</v>
      </c>
      <c r="E13" s="19">
        <v>0</v>
      </c>
      <c r="F13" s="20">
        <f t="shared" ref="F13:F44" si="0">D13+E13</f>
        <v>70393321.870000005</v>
      </c>
      <c r="G13" s="19">
        <v>52252003.119999997</v>
      </c>
      <c r="H13" s="19">
        <v>50639209.880000003</v>
      </c>
      <c r="I13" s="20">
        <f t="shared" ref="I13:I44" si="1">F13-G13</f>
        <v>18141318.750000007</v>
      </c>
    </row>
    <row r="14" spans="2:9" ht="14.1" customHeight="1" x14ac:dyDescent="0.25">
      <c r="B14" s="14" t="s">
        <v>18</v>
      </c>
      <c r="C14" s="15" t="s">
        <v>19</v>
      </c>
      <c r="D14" s="21">
        <v>5972000</v>
      </c>
      <c r="E14" s="21">
        <v>-309276.71999999997</v>
      </c>
      <c r="F14" s="22">
        <f t="shared" si="0"/>
        <v>5662723.2800000003</v>
      </c>
      <c r="G14" s="21">
        <v>4973002</v>
      </c>
      <c r="H14" s="21">
        <v>4973002</v>
      </c>
      <c r="I14" s="22">
        <f t="shared" si="1"/>
        <v>689721.28000000026</v>
      </c>
    </row>
    <row r="15" spans="2:9" ht="14.1" customHeight="1" x14ac:dyDescent="0.25">
      <c r="B15" s="14" t="s">
        <v>20</v>
      </c>
      <c r="C15" s="15" t="s">
        <v>21</v>
      </c>
      <c r="D15" s="21">
        <v>801700</v>
      </c>
      <c r="E15" s="21">
        <v>10000</v>
      </c>
      <c r="F15" s="22">
        <f t="shared" si="0"/>
        <v>811700</v>
      </c>
      <c r="G15" s="21">
        <v>567505.16</v>
      </c>
      <c r="H15" s="21">
        <v>567505.16</v>
      </c>
      <c r="I15" s="22">
        <f t="shared" si="1"/>
        <v>244194.83999999997</v>
      </c>
    </row>
    <row r="16" spans="2:9" ht="14.1" customHeight="1" x14ac:dyDescent="0.25">
      <c r="B16" s="14" t="s">
        <v>22</v>
      </c>
      <c r="C16" s="15" t="s">
        <v>23</v>
      </c>
      <c r="D16" s="21">
        <v>297300</v>
      </c>
      <c r="E16" s="21">
        <v>0</v>
      </c>
      <c r="F16" s="22">
        <f t="shared" si="0"/>
        <v>297300</v>
      </c>
      <c r="G16" s="21">
        <v>223016.11</v>
      </c>
      <c r="H16" s="21">
        <v>223016.11</v>
      </c>
      <c r="I16" s="22">
        <f t="shared" si="1"/>
        <v>74283.890000000014</v>
      </c>
    </row>
    <row r="17" spans="2:9" ht="14.1" customHeight="1" x14ac:dyDescent="0.25">
      <c r="B17" s="14" t="s">
        <v>24</v>
      </c>
      <c r="C17" s="15" t="s">
        <v>25</v>
      </c>
      <c r="D17" s="21">
        <v>10440084.6</v>
      </c>
      <c r="E17" s="21">
        <v>1009762.07</v>
      </c>
      <c r="F17" s="22">
        <f t="shared" si="0"/>
        <v>11449846.67</v>
      </c>
      <c r="G17" s="21">
        <v>8407193.0999999996</v>
      </c>
      <c r="H17" s="21">
        <v>6794399.8600000003</v>
      </c>
      <c r="I17" s="22">
        <f t="shared" si="1"/>
        <v>3042653.5700000003</v>
      </c>
    </row>
    <row r="18" spans="2:9" ht="14.1" customHeight="1" x14ac:dyDescent="0.25">
      <c r="B18" s="14" t="s">
        <v>26</v>
      </c>
      <c r="C18" s="15" t="s">
        <v>27</v>
      </c>
      <c r="D18" s="21">
        <v>11209200</v>
      </c>
      <c r="E18" s="21">
        <v>-1002466.69</v>
      </c>
      <c r="F18" s="22">
        <f t="shared" si="0"/>
        <v>10206733.310000001</v>
      </c>
      <c r="G18" s="21">
        <v>8076794.8399999999</v>
      </c>
      <c r="H18" s="21">
        <v>8076794.8399999999</v>
      </c>
      <c r="I18" s="22">
        <f t="shared" si="1"/>
        <v>2129938.4700000007</v>
      </c>
    </row>
    <row r="19" spans="2:9" ht="14.1" customHeight="1" x14ac:dyDescent="0.25">
      <c r="B19" s="14" t="s">
        <v>28</v>
      </c>
      <c r="C19" s="15" t="s">
        <v>29</v>
      </c>
      <c r="D19" s="21">
        <v>7569700</v>
      </c>
      <c r="E19" s="21">
        <v>-1150578.26</v>
      </c>
      <c r="F19" s="22">
        <f t="shared" si="0"/>
        <v>6419121.7400000002</v>
      </c>
      <c r="G19" s="21">
        <v>719628.06</v>
      </c>
      <c r="H19" s="21">
        <v>719628.06</v>
      </c>
      <c r="I19" s="22">
        <f t="shared" si="1"/>
        <v>5699493.6799999997</v>
      </c>
    </row>
    <row r="20" spans="2:9" ht="14.1" customHeight="1" x14ac:dyDescent="0.25">
      <c r="B20" s="14" t="s">
        <v>30</v>
      </c>
      <c r="C20" s="15" t="s">
        <v>31</v>
      </c>
      <c r="D20" s="21">
        <v>14514000</v>
      </c>
      <c r="E20" s="21">
        <v>276454.56</v>
      </c>
      <c r="F20" s="22">
        <f t="shared" si="0"/>
        <v>14790454.560000001</v>
      </c>
      <c r="G20" s="21">
        <v>14182049.07</v>
      </c>
      <c r="H20" s="21">
        <v>14182049.07</v>
      </c>
      <c r="I20" s="22">
        <f t="shared" si="1"/>
        <v>608405.49000000022</v>
      </c>
    </row>
    <row r="21" spans="2:9" ht="14.1" customHeight="1" x14ac:dyDescent="0.25">
      <c r="B21" s="14" t="s">
        <v>32</v>
      </c>
      <c r="C21" s="15" t="s">
        <v>33</v>
      </c>
      <c r="D21" s="21">
        <v>7264750</v>
      </c>
      <c r="E21" s="21">
        <v>502597.94</v>
      </c>
      <c r="F21" s="22">
        <f t="shared" si="0"/>
        <v>7767347.9400000004</v>
      </c>
      <c r="G21" s="21">
        <v>5337051.54</v>
      </c>
      <c r="H21" s="21">
        <v>5337051.54</v>
      </c>
      <c r="I21" s="22">
        <f t="shared" si="1"/>
        <v>2430296.4000000004</v>
      </c>
    </row>
    <row r="22" spans="2:9" ht="14.1" customHeight="1" x14ac:dyDescent="0.25">
      <c r="B22" s="14" t="s">
        <v>34</v>
      </c>
      <c r="C22" s="16" t="s">
        <v>35</v>
      </c>
      <c r="D22" s="21">
        <v>1194000</v>
      </c>
      <c r="E22" s="21">
        <v>-50483.43</v>
      </c>
      <c r="F22" s="22">
        <f t="shared" si="0"/>
        <v>1143516.57</v>
      </c>
      <c r="G22" s="21">
        <v>724047.25</v>
      </c>
      <c r="H22" s="21">
        <v>724047.25</v>
      </c>
      <c r="I22" s="22">
        <f t="shared" si="1"/>
        <v>419469.32000000007</v>
      </c>
    </row>
    <row r="23" spans="2:9" ht="14.1" customHeight="1" x14ac:dyDescent="0.25">
      <c r="B23" s="14" t="s">
        <v>36</v>
      </c>
      <c r="C23" s="16" t="s">
        <v>37</v>
      </c>
      <c r="D23" s="21">
        <v>1351557.33</v>
      </c>
      <c r="E23" s="21">
        <v>24000</v>
      </c>
      <c r="F23" s="22">
        <f t="shared" si="0"/>
        <v>1375557.33</v>
      </c>
      <c r="G23" s="21">
        <v>1063630.3999999999</v>
      </c>
      <c r="H23" s="21">
        <v>1063630.3999999999</v>
      </c>
      <c r="I23" s="22">
        <f t="shared" si="1"/>
        <v>311926.93000000017</v>
      </c>
    </row>
    <row r="24" spans="2:9" ht="14.1" customHeight="1" x14ac:dyDescent="0.25">
      <c r="B24" s="14" t="s">
        <v>38</v>
      </c>
      <c r="C24" s="16" t="s">
        <v>39</v>
      </c>
      <c r="D24" s="21">
        <v>3262929.94</v>
      </c>
      <c r="E24" s="21">
        <v>10000</v>
      </c>
      <c r="F24" s="22">
        <f t="shared" si="0"/>
        <v>3272929.94</v>
      </c>
      <c r="G24" s="21">
        <v>2403836.3199999998</v>
      </c>
      <c r="H24" s="21">
        <v>2403836.3199999998</v>
      </c>
      <c r="I24" s="22">
        <f t="shared" si="1"/>
        <v>869093.62000000011</v>
      </c>
    </row>
    <row r="25" spans="2:9" ht="14.1" customHeight="1" x14ac:dyDescent="0.25">
      <c r="B25" s="14" t="s">
        <v>40</v>
      </c>
      <c r="C25" s="16" t="s">
        <v>41</v>
      </c>
      <c r="D25" s="21">
        <v>2469000</v>
      </c>
      <c r="E25" s="21">
        <v>0</v>
      </c>
      <c r="F25" s="22">
        <f t="shared" si="0"/>
        <v>2469000</v>
      </c>
      <c r="G25" s="21">
        <v>1668750.02</v>
      </c>
      <c r="H25" s="21">
        <v>1668750.02</v>
      </c>
      <c r="I25" s="22">
        <f t="shared" si="1"/>
        <v>800249.98</v>
      </c>
    </row>
    <row r="26" spans="2:9" ht="14.1" customHeight="1" x14ac:dyDescent="0.25">
      <c r="B26" s="14" t="s">
        <v>42</v>
      </c>
      <c r="C26" s="16" t="s">
        <v>43</v>
      </c>
      <c r="D26" s="21">
        <v>510400</v>
      </c>
      <c r="E26" s="21">
        <v>136732.76999999999</v>
      </c>
      <c r="F26" s="22">
        <f t="shared" si="0"/>
        <v>647132.77</v>
      </c>
      <c r="G26" s="21">
        <v>536719.80000000005</v>
      </c>
      <c r="H26" s="21">
        <v>536719.80000000005</v>
      </c>
      <c r="I26" s="22">
        <f t="shared" si="1"/>
        <v>110412.96999999997</v>
      </c>
    </row>
    <row r="27" spans="2:9" ht="14.1" customHeight="1" x14ac:dyDescent="0.25">
      <c r="B27" s="14" t="s">
        <v>44</v>
      </c>
      <c r="C27" s="16" t="s">
        <v>45</v>
      </c>
      <c r="D27" s="21">
        <v>742000</v>
      </c>
      <c r="E27" s="21">
        <v>32000</v>
      </c>
      <c r="F27" s="22">
        <f t="shared" si="0"/>
        <v>774000</v>
      </c>
      <c r="G27" s="21">
        <v>573900.28</v>
      </c>
      <c r="H27" s="21">
        <v>573900.28</v>
      </c>
      <c r="I27" s="22">
        <f t="shared" si="1"/>
        <v>200099.71999999997</v>
      </c>
    </row>
    <row r="28" spans="2:9" ht="14.1" customHeight="1" x14ac:dyDescent="0.25">
      <c r="B28" s="14" t="s">
        <v>46</v>
      </c>
      <c r="C28" s="16" t="s">
        <v>47</v>
      </c>
      <c r="D28" s="21">
        <v>682800</v>
      </c>
      <c r="E28" s="21">
        <v>253612.93</v>
      </c>
      <c r="F28" s="22">
        <f t="shared" si="0"/>
        <v>936412.92999999993</v>
      </c>
      <c r="G28" s="21">
        <v>829420.1</v>
      </c>
      <c r="H28" s="21">
        <v>829420.1</v>
      </c>
      <c r="I28" s="22">
        <f t="shared" si="1"/>
        <v>106992.82999999996</v>
      </c>
    </row>
    <row r="29" spans="2:9" ht="14.1" customHeight="1" x14ac:dyDescent="0.25">
      <c r="B29" s="14" t="s">
        <v>48</v>
      </c>
      <c r="C29" s="16" t="s">
        <v>49</v>
      </c>
      <c r="D29" s="21">
        <v>24000</v>
      </c>
      <c r="E29" s="21">
        <v>14000</v>
      </c>
      <c r="F29" s="22">
        <f t="shared" si="0"/>
        <v>38000</v>
      </c>
      <c r="G29" s="21">
        <v>15116.67</v>
      </c>
      <c r="H29" s="21">
        <v>15116.67</v>
      </c>
      <c r="I29" s="22">
        <f t="shared" si="1"/>
        <v>22883.33</v>
      </c>
    </row>
    <row r="30" spans="2:9" ht="14.1" customHeight="1" x14ac:dyDescent="0.25">
      <c r="B30" s="14" t="s">
        <v>50</v>
      </c>
      <c r="C30" s="16" t="s">
        <v>51</v>
      </c>
      <c r="D30" s="21">
        <v>204000</v>
      </c>
      <c r="E30" s="21">
        <v>6000</v>
      </c>
      <c r="F30" s="22">
        <f t="shared" si="0"/>
        <v>210000</v>
      </c>
      <c r="G30" s="21">
        <v>184515.21</v>
      </c>
      <c r="H30" s="21">
        <v>184515.21</v>
      </c>
      <c r="I30" s="22">
        <f t="shared" si="1"/>
        <v>25484.790000000008</v>
      </c>
    </row>
    <row r="31" spans="2:9" ht="14.1" customHeight="1" x14ac:dyDescent="0.25">
      <c r="B31" s="14" t="s">
        <v>52</v>
      </c>
      <c r="C31" s="16" t="s">
        <v>53</v>
      </c>
      <c r="D31" s="21">
        <v>353000</v>
      </c>
      <c r="E31" s="21">
        <v>19000</v>
      </c>
      <c r="F31" s="22">
        <f t="shared" si="0"/>
        <v>372000</v>
      </c>
      <c r="G31" s="21">
        <v>291144.2</v>
      </c>
      <c r="H31" s="21">
        <v>291144.2</v>
      </c>
      <c r="I31" s="22">
        <f t="shared" si="1"/>
        <v>80855.799999999988</v>
      </c>
    </row>
    <row r="32" spans="2:9" ht="14.1" customHeight="1" x14ac:dyDescent="0.25">
      <c r="B32" s="14" t="s">
        <v>54</v>
      </c>
      <c r="C32" s="16" t="s">
        <v>55</v>
      </c>
      <c r="D32" s="21">
        <v>507400</v>
      </c>
      <c r="E32" s="21">
        <v>80000</v>
      </c>
      <c r="F32" s="22">
        <f t="shared" si="0"/>
        <v>587400</v>
      </c>
      <c r="G32" s="21">
        <v>532433.69999999995</v>
      </c>
      <c r="H32" s="21">
        <v>532433.69999999995</v>
      </c>
      <c r="I32" s="22">
        <f t="shared" si="1"/>
        <v>54966.300000000047</v>
      </c>
    </row>
    <row r="33" spans="2:9" ht="14.1" customHeight="1" x14ac:dyDescent="0.25">
      <c r="B33" s="14" t="s">
        <v>56</v>
      </c>
      <c r="C33" s="16" t="s">
        <v>57</v>
      </c>
      <c r="D33" s="21">
        <v>500100</v>
      </c>
      <c r="E33" s="21">
        <v>137644.82999999999</v>
      </c>
      <c r="F33" s="22">
        <f t="shared" si="0"/>
        <v>637744.82999999996</v>
      </c>
      <c r="G33" s="21">
        <v>520913.15</v>
      </c>
      <c r="H33" s="21">
        <v>520913.15</v>
      </c>
      <c r="I33" s="22">
        <f t="shared" si="1"/>
        <v>116831.67999999993</v>
      </c>
    </row>
    <row r="34" spans="2:9" ht="14.1" customHeight="1" x14ac:dyDescent="0.25">
      <c r="B34" s="14" t="s">
        <v>58</v>
      </c>
      <c r="C34" s="16" t="s">
        <v>59</v>
      </c>
      <c r="D34" s="21">
        <v>523400</v>
      </c>
      <c r="E34" s="21">
        <v>1000</v>
      </c>
      <c r="F34" s="22">
        <f t="shared" si="0"/>
        <v>524400</v>
      </c>
      <c r="G34" s="21">
        <v>421336.14</v>
      </c>
      <c r="H34" s="21">
        <v>421336.14</v>
      </c>
      <c r="I34" s="22">
        <f t="shared" si="1"/>
        <v>103063.85999999999</v>
      </c>
    </row>
    <row r="35" spans="2:9" ht="14.1" customHeight="1" x14ac:dyDescent="0.25">
      <c r="B35" s="12" t="s">
        <v>60</v>
      </c>
      <c r="C35" s="17" t="s">
        <v>61</v>
      </c>
      <c r="D35" s="19">
        <v>5992700</v>
      </c>
      <c r="E35" s="19">
        <v>678990.53</v>
      </c>
      <c r="F35" s="20">
        <f t="shared" si="0"/>
        <v>6671690.5300000003</v>
      </c>
      <c r="G35" s="19">
        <v>5152913.13</v>
      </c>
      <c r="H35" s="19">
        <v>5152913.13</v>
      </c>
      <c r="I35" s="20">
        <f t="shared" si="1"/>
        <v>1518777.4000000004</v>
      </c>
    </row>
    <row r="36" spans="2:9" ht="14.1" customHeight="1" x14ac:dyDescent="0.25">
      <c r="B36" s="14" t="s">
        <v>40</v>
      </c>
      <c r="C36" s="16" t="s">
        <v>41</v>
      </c>
      <c r="D36" s="21">
        <v>2469000</v>
      </c>
      <c r="E36" s="21">
        <v>0</v>
      </c>
      <c r="F36" s="22">
        <f t="shared" si="0"/>
        <v>2469000</v>
      </c>
      <c r="G36" s="21">
        <v>1668750.02</v>
      </c>
      <c r="H36" s="21">
        <v>1668750.02</v>
      </c>
      <c r="I36" s="22">
        <f t="shared" si="1"/>
        <v>800249.98</v>
      </c>
    </row>
    <row r="37" spans="2:9" ht="14.1" customHeight="1" x14ac:dyDescent="0.25">
      <c r="B37" s="14" t="s">
        <v>42</v>
      </c>
      <c r="C37" s="16" t="s">
        <v>43</v>
      </c>
      <c r="D37" s="21">
        <v>510400</v>
      </c>
      <c r="E37" s="21">
        <v>136732.76999999999</v>
      </c>
      <c r="F37" s="22">
        <f t="shared" si="0"/>
        <v>647132.77</v>
      </c>
      <c r="G37" s="21">
        <v>536719.80000000005</v>
      </c>
      <c r="H37" s="21">
        <v>536719.80000000005</v>
      </c>
      <c r="I37" s="22">
        <f t="shared" si="1"/>
        <v>110412.96999999997</v>
      </c>
    </row>
    <row r="38" spans="2:9" ht="14.1" customHeight="1" x14ac:dyDescent="0.25">
      <c r="B38" s="14" t="s">
        <v>44</v>
      </c>
      <c r="C38" s="16" t="s">
        <v>45</v>
      </c>
      <c r="D38" s="21">
        <v>742000</v>
      </c>
      <c r="E38" s="21">
        <v>32000</v>
      </c>
      <c r="F38" s="22">
        <f t="shared" si="0"/>
        <v>774000</v>
      </c>
      <c r="G38" s="21">
        <v>573900.28</v>
      </c>
      <c r="H38" s="21">
        <v>573900.28</v>
      </c>
      <c r="I38" s="22">
        <f t="shared" si="1"/>
        <v>200099.71999999997</v>
      </c>
    </row>
    <row r="39" spans="2:9" ht="14.1" customHeight="1" x14ac:dyDescent="0.25">
      <c r="B39" s="14" t="s">
        <v>46</v>
      </c>
      <c r="C39" s="16" t="s">
        <v>47</v>
      </c>
      <c r="D39" s="21">
        <v>682800</v>
      </c>
      <c r="E39" s="21">
        <v>253612.93</v>
      </c>
      <c r="F39" s="22">
        <f t="shared" si="0"/>
        <v>936412.92999999993</v>
      </c>
      <c r="G39" s="21">
        <v>829420.1</v>
      </c>
      <c r="H39" s="21">
        <v>829420.1</v>
      </c>
      <c r="I39" s="22">
        <f t="shared" si="1"/>
        <v>106992.82999999996</v>
      </c>
    </row>
    <row r="40" spans="2:9" ht="14.1" customHeight="1" x14ac:dyDescent="0.25">
      <c r="B40" s="14" t="s">
        <v>48</v>
      </c>
      <c r="C40" s="16" t="s">
        <v>49</v>
      </c>
      <c r="D40" s="21">
        <v>24000</v>
      </c>
      <c r="E40" s="21">
        <v>14000</v>
      </c>
      <c r="F40" s="22">
        <f t="shared" si="0"/>
        <v>38000</v>
      </c>
      <c r="G40" s="21">
        <v>15116.67</v>
      </c>
      <c r="H40" s="21">
        <v>15116.67</v>
      </c>
      <c r="I40" s="22">
        <f t="shared" si="1"/>
        <v>22883.33</v>
      </c>
    </row>
    <row r="41" spans="2:9" ht="14.1" customHeight="1" x14ac:dyDescent="0.25">
      <c r="B41" s="14" t="s">
        <v>50</v>
      </c>
      <c r="C41" s="16" t="s">
        <v>51</v>
      </c>
      <c r="D41" s="21">
        <v>204000</v>
      </c>
      <c r="E41" s="21">
        <v>6000</v>
      </c>
      <c r="F41" s="22">
        <f t="shared" si="0"/>
        <v>210000</v>
      </c>
      <c r="G41" s="21">
        <v>184515.21</v>
      </c>
      <c r="H41" s="21">
        <v>184515.21</v>
      </c>
      <c r="I41" s="22">
        <f t="shared" si="1"/>
        <v>25484.790000000008</v>
      </c>
    </row>
    <row r="42" spans="2:9" ht="14.1" customHeight="1" x14ac:dyDescent="0.25">
      <c r="B42" s="14" t="s">
        <v>52</v>
      </c>
      <c r="C42" s="16" t="s">
        <v>53</v>
      </c>
      <c r="D42" s="21">
        <v>353000</v>
      </c>
      <c r="E42" s="21">
        <v>19000</v>
      </c>
      <c r="F42" s="22">
        <f t="shared" si="0"/>
        <v>372000</v>
      </c>
      <c r="G42" s="21">
        <v>291144.2</v>
      </c>
      <c r="H42" s="21">
        <v>291144.2</v>
      </c>
      <c r="I42" s="22">
        <f t="shared" si="1"/>
        <v>80855.799999999988</v>
      </c>
    </row>
    <row r="43" spans="2:9" ht="14.1" customHeight="1" x14ac:dyDescent="0.25">
      <c r="B43" s="14" t="s">
        <v>54</v>
      </c>
      <c r="C43" s="16" t="s">
        <v>55</v>
      </c>
      <c r="D43" s="21">
        <v>507400</v>
      </c>
      <c r="E43" s="21">
        <v>80000</v>
      </c>
      <c r="F43" s="22">
        <f t="shared" si="0"/>
        <v>587400</v>
      </c>
      <c r="G43" s="21">
        <v>532433.69999999995</v>
      </c>
      <c r="H43" s="21">
        <v>532433.69999999995</v>
      </c>
      <c r="I43" s="22">
        <f t="shared" si="1"/>
        <v>54966.300000000047</v>
      </c>
    </row>
    <row r="44" spans="2:9" ht="14.1" customHeight="1" x14ac:dyDescent="0.25">
      <c r="B44" s="14" t="s">
        <v>56</v>
      </c>
      <c r="C44" s="16" t="s">
        <v>57</v>
      </c>
      <c r="D44" s="21">
        <v>500100</v>
      </c>
      <c r="E44" s="21">
        <v>137644.82999999999</v>
      </c>
      <c r="F44" s="22">
        <f t="shared" si="0"/>
        <v>637744.82999999996</v>
      </c>
      <c r="G44" s="21">
        <v>520913.15</v>
      </c>
      <c r="H44" s="21">
        <v>520913.15</v>
      </c>
      <c r="I44" s="22">
        <f t="shared" si="1"/>
        <v>116831.67999999993</v>
      </c>
    </row>
    <row r="45" spans="2:9" ht="14.1" customHeight="1" x14ac:dyDescent="0.25">
      <c r="B45" s="3"/>
      <c r="C45" s="4"/>
      <c r="D45" s="23"/>
      <c r="E45" s="23"/>
      <c r="F45" s="23"/>
      <c r="G45" s="23"/>
      <c r="H45" s="23"/>
      <c r="I45" s="23"/>
    </row>
    <row r="46" spans="2:9" ht="14.1" customHeight="1" x14ac:dyDescent="0.25">
      <c r="B46" s="28" t="s">
        <v>12</v>
      </c>
      <c r="C46" s="29"/>
      <c r="D46" s="24">
        <v>76386021.870000005</v>
      </c>
      <c r="E46" s="24">
        <v>678990.53</v>
      </c>
      <c r="F46" s="24">
        <v>77065012.400000006</v>
      </c>
      <c r="G46" s="24">
        <v>57404916.25</v>
      </c>
      <c r="H46" s="24">
        <v>55792123.009999998</v>
      </c>
      <c r="I46" s="24">
        <v>19660096.149999999</v>
      </c>
    </row>
    <row r="50" spans="1:13" x14ac:dyDescent="0.25">
      <c r="A50" s="10" t="s">
        <v>14</v>
      </c>
    </row>
    <row r="51" spans="1:13" x14ac:dyDescent="0.25">
      <c r="C51" s="11"/>
      <c r="G51" s="11"/>
      <c r="J51" s="11"/>
      <c r="K51" s="11"/>
      <c r="L51" s="11"/>
      <c r="M51" s="11"/>
    </row>
    <row r="52" spans="1:13" x14ac:dyDescent="0.25">
      <c r="C52" s="11"/>
      <c r="G52" s="11"/>
      <c r="J52" s="11"/>
      <c r="K52" s="11"/>
      <c r="L52" s="11"/>
      <c r="M52" s="11"/>
    </row>
    <row r="53" spans="1:13" x14ac:dyDescent="0.25">
      <c r="C53" s="11"/>
      <c r="G53" s="11"/>
      <c r="J53" s="11"/>
      <c r="K53" s="11"/>
      <c r="L53" s="11"/>
      <c r="M53" s="11"/>
    </row>
    <row r="54" spans="1:13" x14ac:dyDescent="0.25">
      <c r="C54" s="11"/>
      <c r="G54" s="11"/>
      <c r="J54" s="11"/>
      <c r="K54" s="11"/>
      <c r="L54" s="11"/>
    </row>
  </sheetData>
  <mergeCells count="9">
    <mergeCell ref="B3:I3"/>
    <mergeCell ref="B46:C46"/>
    <mergeCell ref="B4:I4"/>
    <mergeCell ref="B5:I5"/>
    <mergeCell ref="B6:I6"/>
    <mergeCell ref="B7:I7"/>
    <mergeCell ref="B9:C11"/>
    <mergeCell ref="D9:H9"/>
    <mergeCell ref="I9:I10"/>
  </mergeCells>
  <printOptions horizontalCentered="1"/>
  <pageMargins left="0.31496062992125984" right="0.31496062992125984" top="0.35433070866141736" bottom="0.35433070866141736" header="0" footer="0"/>
  <pageSetup fitToHeight="0" orientation="landscape" horizontalDpi="360" verticalDpi="360" r:id="rId1"/>
  <headerFoot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IP-6</vt:lpstr>
      <vt:lpstr>'IP-6'!Títulos_a_imprimir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Amairany de Jesús Rodríguez Castorena</dc:creator>
  <cp:lastModifiedBy>PC01</cp:lastModifiedBy>
  <cp:lastPrinted>2020-03-18T15:58:36Z</cp:lastPrinted>
  <dcterms:created xsi:type="dcterms:W3CDTF">2018-10-31T21:40:06Z</dcterms:created>
  <dcterms:modified xsi:type="dcterms:W3CDTF">2020-03-18T15:59:15Z</dcterms:modified>
</cp:coreProperties>
</file>