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CUENTA PÚBLICA\pagina transparencia\"/>
    </mc:Choice>
  </mc:AlternateContent>
  <bookViews>
    <workbookView xWindow="0" yWindow="0" windowWidth="28770" windowHeight="12360"/>
  </bookViews>
  <sheets>
    <sheet name="balance_presupuestario" sheetId="1" r:id="rId1"/>
  </sheets>
  <definedNames>
    <definedName name="_xlnm.Print_Area" localSheetId="0">balance_presupuestario!$B$7:$E$49,balance_presupuestario!$B$51:$E$85</definedName>
    <definedName name="_xlnm.Print_Titles" localSheetId="0">balance_presupuestario!$1:$6</definedName>
  </definedName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E76" i="1"/>
  <c r="D75" i="1"/>
  <c r="D74" i="1" s="1"/>
  <c r="D82" i="1" s="1"/>
  <c r="D84" i="1" s="1"/>
  <c r="E75" i="1"/>
  <c r="E74" i="1" s="1"/>
  <c r="C76" i="1"/>
  <c r="C75" i="1"/>
  <c r="C74" i="1" s="1"/>
  <c r="C82" i="1" s="1"/>
  <c r="C84" i="1" s="1"/>
  <c r="D72" i="1"/>
  <c r="E72" i="1"/>
  <c r="E82" i="1" s="1"/>
  <c r="E84" i="1" s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 s="1"/>
  <c r="D66" i="1" s="1"/>
  <c r="E54" i="1"/>
  <c r="C54" i="1"/>
  <c r="D44" i="1"/>
  <c r="E44" i="1"/>
  <c r="C44" i="1"/>
  <c r="C48" i="1"/>
  <c r="C12" i="1" s="1"/>
  <c r="C9" i="1" s="1"/>
  <c r="C22" i="1" s="1"/>
  <c r="C24" i="1" s="1"/>
  <c r="C26" i="1" s="1"/>
  <c r="C35" i="1" s="1"/>
  <c r="D41" i="1"/>
  <c r="E41" i="1"/>
  <c r="E48" i="1" s="1"/>
  <c r="E12" i="1" s="1"/>
  <c r="E9" i="1" s="1"/>
  <c r="E22" i="1" s="1"/>
  <c r="E24" i="1" s="1"/>
  <c r="E26" i="1" s="1"/>
  <c r="E35" i="1" s="1"/>
  <c r="C41" i="1"/>
  <c r="D31" i="1"/>
  <c r="E31" i="1"/>
  <c r="C31" i="1"/>
  <c r="E18" i="1"/>
  <c r="D18" i="1"/>
  <c r="D14" i="1"/>
  <c r="E14" i="1"/>
  <c r="C14" i="1"/>
  <c r="D48" i="1"/>
  <c r="D12" i="1" s="1"/>
  <c r="D9" i="1" s="1"/>
  <c r="D22" i="1" s="1"/>
  <c r="D24" i="1" s="1"/>
  <c r="D26" i="1" s="1"/>
  <c r="D35" i="1" s="1"/>
  <c r="E64" i="1"/>
  <c r="E66" i="1" s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<sst xmlns="http://schemas.openxmlformats.org/spreadsheetml/2006/main" count="70" uniqueCount="46">
  <si>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</si>
  <si>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</si>
  <si>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</si>
  <si>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</si>
  <si>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</si>
  <si>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</si>
  <si>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</si>
  <si>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</si>
  <si>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</si>
  <si>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</si>
  <si>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</si>
  <si>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</si>
  <si>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</si>
  <si>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</si>
  <si>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</si>
  <si>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</si>
  <si>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</si>
  <si>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</si>
  <si>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</si>
  <si>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</si>
  <si>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</si>
  <si>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</si>
  <si>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</si>
  <si>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</si>
  <si>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</si>
  <si>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</si>
  <si>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</si>
  <si>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</si>
  <si>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</si>
  <si>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</si>
  <si>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</si>
  <si>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</si>
  <si>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</si>
  <si>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</si>
  <si>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</si>
  <si>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</si>
  <si>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</si>
  <si>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</si>
  <si>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</si>
  <si>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</si>
  <si>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</si>
  <si>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</si>
  <si>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</si>
  <si>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Del 1 de Enero al 31 de Diciembre de 2019 (b)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</si>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</sst>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 indent="5"/>
    </xf>
    <xf numFmtId="164" fontId="2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9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 indent="5"/>
    </xf>
    <xf numFmtId="164" fontId="2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5" xfId="0" applyNumberFormat="1" applyFont="1" applyBorder="1" applyAlignment="1">
      <alignment horizontal="left" vertical="center" indent="1"/>
    </xf>
    <xf numFmtId="164" fontId="3" fillId="0" borderId="5" xfId="0" applyNumberFormat="1" applyFont="1" applyBorder="1" applyAlignment="1">
      <alignment horizontal="left" vertical="center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44" fontId="3" fillId="0" borderId="2" xfId="1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44" fontId="2" fillId="2" borderId="2" xfId="1" applyFont="1" applyFill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44" fontId="3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5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44" fontId="2" fillId="3" borderId="2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showGridLines="0" tabSelected="1" zoomScale="110" zoomScaleNormal="110" workbookViewId="0"/>
  </sheetViews>
  <sheetFormatPr baseColWidth="10" defaultRowHeight="12.75" x14ac:dyDescent="0.2"/>
  <cols>
    <col min="1" max="1" width="4.85546875" style="1" customWidth="1"/>
    <col min="2" max="2" width="96" style="1" customWidth="1"/>
    <col min="3" max="5" width="18.7109375" style="1" customWidth="1"/>
    <col min="6" max="16384" width="11.42578125" style="1"/>
  </cols>
  <sheetData>
    <row r="1" spans="2:5" ht="15.75" thickBot="1" x14ac:dyDescent="0.25">
      <c r="D1" s="66"/>
      <c r="E1" s="66"/>
    </row>
    <row r="2" spans="2:5" x14ac:dyDescent="0.2">
      <c r="B2" s="53" t="s">
        <v>45</v>
      </c>
      <c r="C2" s="54"/>
      <c r="D2" s="54"/>
      <c r="E2" s="55"/>
    </row>
    <row r="3" spans="2:5" x14ac:dyDescent="0.2">
      <c r="B3" s="56" t="s">
        <v>0</v>
      </c>
      <c r="C3" s="57"/>
      <c r="D3" s="57"/>
      <c r="E3" s="58"/>
    </row>
    <row r="4" spans="2:5" x14ac:dyDescent="0.2">
      <c r="B4" s="56" t="s">
        <v>43</v>
      </c>
      <c r="C4" s="57"/>
      <c r="D4" s="57"/>
      <c r="E4" s="58"/>
    </row>
    <row r="5" spans="2:5" ht="13.5" thickBot="1" x14ac:dyDescent="0.25">
      <c r="B5" s="59" t="s">
        <v>1</v>
      </c>
      <c r="C5" s="60"/>
      <c r="D5" s="60"/>
      <c r="E5" s="61"/>
    </row>
    <row r="6" spans="2:5" ht="13.5" thickBot="1" x14ac:dyDescent="0.25">
      <c r="B6" s="2"/>
      <c r="C6" s="2"/>
      <c r="D6" s="2"/>
      <c r="E6" s="2"/>
    </row>
    <row r="7" spans="2:5" x14ac:dyDescent="0.2">
      <c r="B7" s="62" t="s">
        <v>2</v>
      </c>
      <c r="C7" s="41" t="s">
        <v>3</v>
      </c>
      <c r="D7" s="64" t="s">
        <v>5</v>
      </c>
      <c r="E7" s="3" t="s">
        <v>6</v>
      </c>
    </row>
    <row r="8" spans="2:5" ht="13.5" thickBot="1" x14ac:dyDescent="0.25">
      <c r="B8" s="63"/>
      <c r="C8" s="42" t="s">
        <v>4</v>
      </c>
      <c r="D8" s="65"/>
      <c r="E8" s="4" t="s">
        <v>7</v>
      </c>
    </row>
    <row r="9" spans="2:5" x14ac:dyDescent="0.2">
      <c r="B9" s="5" t="s">
        <v>8</v>
      </c>
      <c r="C9" s="30">
        <f>SUM(C10:C12)</f>
        <v>454120165.79000002</v>
      </c>
      <c r="D9" s="30">
        <f>SUM(D10:D12)</f>
        <v>561799475.88999999</v>
      </c>
      <c r="E9" s="30">
        <f>SUM(E10:E12)</f>
        <v>561799475.88999999</v>
      </c>
    </row>
    <row r="10" spans="2:5" x14ac:dyDescent="0.2">
      <c r="B10" s="6" t="s">
        <v>9</v>
      </c>
      <c r="C10" s="31">
        <v>258237184</v>
      </c>
      <c r="D10" s="31">
        <v>313210016.88</v>
      </c>
      <c r="E10" s="31">
        <v>313210016.88</v>
      </c>
    </row>
    <row r="11" spans="2:5" x14ac:dyDescent="0.2">
      <c r="B11" s="6" t="s">
        <v>10</v>
      </c>
      <c r="C11" s="31">
        <v>210804106</v>
      </c>
      <c r="D11" s="31">
        <v>250411166.09</v>
      </c>
      <c r="E11" s="31">
        <v>250411166.09</v>
      </c>
    </row>
    <row r="12" spans="2:5" x14ac:dyDescent="0.2">
      <c r="B12" s="6" t="s">
        <v>11</v>
      </c>
      <c r="C12" s="31">
        <f>C48</f>
        <v>-14921124.210000001</v>
      </c>
      <c r="D12" s="31">
        <f>D48</f>
        <v>-1821707.08</v>
      </c>
      <c r="E12" s="31">
        <f>E48</f>
        <v>-1821707.08</v>
      </c>
    </row>
    <row r="13" spans="2:5" x14ac:dyDescent="0.2">
      <c r="B13" s="5"/>
      <c r="C13" s="31"/>
      <c r="D13" s="31"/>
      <c r="E13" s="31"/>
    </row>
    <row r="14" spans="2:5" ht="14.25" x14ac:dyDescent="0.2">
      <c r="B14" s="5" t="s">
        <v>44</v>
      </c>
      <c r="C14" s="30">
        <f>SUM(C15:C16)</f>
        <v>454120165.78999996</v>
      </c>
      <c r="D14" s="30">
        <f>SUM(D15:D16)</f>
        <v>560499877.58999991</v>
      </c>
      <c r="E14" s="30">
        <f>SUM(E15:E16)</f>
        <v>552096958.58999991</v>
      </c>
    </row>
    <row r="15" spans="2:5" x14ac:dyDescent="0.2">
      <c r="B15" s="6" t="s">
        <v>12</v>
      </c>
      <c r="C15" s="31">
        <v>258237184</v>
      </c>
      <c r="D15" s="31">
        <v>312744630.63999999</v>
      </c>
      <c r="E15" s="31">
        <v>312744630.63999999</v>
      </c>
    </row>
    <row r="16" spans="2:5" x14ac:dyDescent="0.2">
      <c r="B16" s="6" t="s">
        <v>13</v>
      </c>
      <c r="C16" s="31">
        <v>195882981.78999999</v>
      </c>
      <c r="D16" s="31">
        <v>247755246.94999999</v>
      </c>
      <c r="E16" s="31">
        <v>239352327.94999999</v>
      </c>
    </row>
    <row r="17" spans="2:5" x14ac:dyDescent="0.2">
      <c r="B17" s="8"/>
      <c r="C17" s="31"/>
      <c r="D17" s="31"/>
      <c r="E17" s="31"/>
    </row>
    <row r="18" spans="2:5" x14ac:dyDescent="0.2">
      <c r="B18" s="5" t="s">
        <v>14</v>
      </c>
      <c r="C18" s="32"/>
      <c r="D18" s="30">
        <f>SUM(D19:D20)</f>
        <v>0</v>
      </c>
      <c r="E18" s="30">
        <f>SUM(E19:E20)</f>
        <v>0</v>
      </c>
    </row>
    <row r="19" spans="2:5" x14ac:dyDescent="0.2">
      <c r="B19" s="6" t="s">
        <v>15</v>
      </c>
      <c r="C19" s="32"/>
      <c r="D19" s="31"/>
      <c r="E19" s="31"/>
    </row>
    <row r="20" spans="2:5" x14ac:dyDescent="0.2">
      <c r="B20" s="6" t="s">
        <v>16</v>
      </c>
      <c r="C20" s="32"/>
      <c r="D20" s="31"/>
      <c r="E20" s="31"/>
    </row>
    <row r="21" spans="2:5" x14ac:dyDescent="0.2">
      <c r="B21" s="8"/>
      <c r="C21" s="31"/>
      <c r="D21" s="31"/>
      <c r="E21" s="31"/>
    </row>
    <row r="22" spans="2:5" x14ac:dyDescent="0.2">
      <c r="B22" s="5" t="s">
        <v>17</v>
      </c>
      <c r="C22" s="30">
        <f>C9-C14+C18</f>
        <v>5.9604644775390625E-8</v>
      </c>
      <c r="D22" s="33">
        <f>D9-D14+D18</f>
        <v>1299598.3000000715</v>
      </c>
      <c r="E22" s="33">
        <f>E9-E14+E18</f>
        <v>9702517.3000000715</v>
      </c>
    </row>
    <row r="23" spans="2:5" x14ac:dyDescent="0.2">
      <c r="B23" s="5"/>
      <c r="C23" s="31"/>
      <c r="D23" s="34"/>
      <c r="E23" s="34"/>
    </row>
    <row r="24" spans="2:5" x14ac:dyDescent="0.2">
      <c r="B24" s="5" t="s">
        <v>18</v>
      </c>
      <c r="C24" s="30">
        <f>C22-C12</f>
        <v>14921124.21000006</v>
      </c>
      <c r="D24" s="33">
        <f>D22-D12</f>
        <v>3121305.3800000716</v>
      </c>
      <c r="E24" s="33">
        <f>E22-E12</f>
        <v>11524224.380000072</v>
      </c>
    </row>
    <row r="25" spans="2:5" x14ac:dyDescent="0.2">
      <c r="B25" s="5"/>
      <c r="C25" s="31"/>
      <c r="D25" s="34"/>
      <c r="E25" s="34"/>
    </row>
    <row r="26" spans="2:5" x14ac:dyDescent="0.2">
      <c r="B26" s="5" t="s">
        <v>19</v>
      </c>
      <c r="C26" s="30">
        <f>C24-C18</f>
        <v>14921124.21000006</v>
      </c>
      <c r="D26" s="30">
        <f>D24-D18</f>
        <v>3121305.3800000716</v>
      </c>
      <c r="E26" s="30">
        <f>E24-E18</f>
        <v>11524224.380000072</v>
      </c>
    </row>
    <row r="27" spans="2:5" ht="13.5" thickBot="1" x14ac:dyDescent="0.25">
      <c r="B27" s="9"/>
      <c r="C27" s="35"/>
      <c r="D27" s="35"/>
      <c r="E27" s="35"/>
    </row>
    <row r="28" spans="2:5" ht="10.5" customHeight="1" thickBot="1" x14ac:dyDescent="0.25">
      <c r="B28" s="52"/>
      <c r="C28" s="52"/>
      <c r="D28" s="52"/>
      <c r="E28" s="52"/>
    </row>
    <row r="29" spans="2:5" ht="13.5" thickBot="1" x14ac:dyDescent="0.25">
      <c r="B29" s="10" t="s">
        <v>20</v>
      </c>
      <c r="C29" s="43" t="s">
        <v>21</v>
      </c>
      <c r="D29" s="11" t="s">
        <v>5</v>
      </c>
      <c r="E29" s="11" t="s">
        <v>22</v>
      </c>
    </row>
    <row r="30" spans="2:5" x14ac:dyDescent="0.2">
      <c r="B30" s="12"/>
      <c r="C30" s="7"/>
      <c r="D30" s="7"/>
      <c r="E30" s="7"/>
    </row>
    <row r="31" spans="2:5" x14ac:dyDescent="0.2">
      <c r="B31" s="5" t="s">
        <v>23</v>
      </c>
      <c r="C31" s="30">
        <f>SUM(C32:C33)</f>
        <v>0</v>
      </c>
      <c r="D31" s="33">
        <f>SUM(D32:D33)</f>
        <v>0</v>
      </c>
      <c r="E31" s="33">
        <f>SUM(E32:E33)</f>
        <v>0</v>
      </c>
    </row>
    <row r="32" spans="2:5" x14ac:dyDescent="0.2">
      <c r="B32" s="6" t="s">
        <v>24</v>
      </c>
      <c r="C32" s="31"/>
      <c r="D32" s="34"/>
      <c r="E32" s="34"/>
    </row>
    <row r="33" spans="2:5" x14ac:dyDescent="0.2">
      <c r="B33" s="6" t="s">
        <v>25</v>
      </c>
      <c r="C33" s="31"/>
      <c r="D33" s="34"/>
      <c r="E33" s="34"/>
    </row>
    <row r="34" spans="2:5" x14ac:dyDescent="0.2">
      <c r="B34" s="5"/>
      <c r="C34" s="31"/>
      <c r="D34" s="31"/>
      <c r="E34" s="31"/>
    </row>
    <row r="35" spans="2:5" x14ac:dyDescent="0.2">
      <c r="B35" s="5" t="s">
        <v>42</v>
      </c>
      <c r="C35" s="30">
        <f>C26-C31</f>
        <v>14921124.21000006</v>
      </c>
      <c r="D35" s="30">
        <f>D26-D31</f>
        <v>3121305.3800000716</v>
      </c>
      <c r="E35" s="30">
        <f>E26-E31</f>
        <v>11524224.380000072</v>
      </c>
    </row>
    <row r="36" spans="2:5" ht="13.5" thickBot="1" x14ac:dyDescent="0.25">
      <c r="B36" s="13"/>
      <c r="C36" s="14"/>
      <c r="D36" s="14"/>
      <c r="E36" s="14"/>
    </row>
    <row r="37" spans="2:5" ht="12" customHeight="1" thickBot="1" x14ac:dyDescent="0.25">
      <c r="B37" s="15"/>
      <c r="C37" s="15"/>
      <c r="D37" s="15"/>
      <c r="E37" s="15"/>
    </row>
    <row r="38" spans="2:5" x14ac:dyDescent="0.2">
      <c r="B38" s="46" t="s">
        <v>20</v>
      </c>
      <c r="C38" s="48" t="s">
        <v>26</v>
      </c>
      <c r="D38" s="50" t="s">
        <v>5</v>
      </c>
      <c r="E38" s="16" t="s">
        <v>6</v>
      </c>
    </row>
    <row r="39" spans="2:5" ht="13.5" thickBot="1" x14ac:dyDescent="0.25">
      <c r="B39" s="47"/>
      <c r="C39" s="49"/>
      <c r="D39" s="51"/>
      <c r="E39" s="17" t="s">
        <v>22</v>
      </c>
    </row>
    <row r="40" spans="2:5" x14ac:dyDescent="0.2">
      <c r="B40" s="18"/>
      <c r="C40" s="19"/>
      <c r="D40" s="19"/>
      <c r="E40" s="19"/>
    </row>
    <row r="41" spans="2:5" x14ac:dyDescent="0.2">
      <c r="B41" s="20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x14ac:dyDescent="0.2">
      <c r="B42" s="21" t="s">
        <v>28</v>
      </c>
      <c r="C42" s="37">
        <v>0</v>
      </c>
      <c r="D42" s="38">
        <v>0</v>
      </c>
      <c r="E42" s="38">
        <v>0</v>
      </c>
    </row>
    <row r="43" spans="2:5" x14ac:dyDescent="0.2">
      <c r="B43" s="21" t="s">
        <v>29</v>
      </c>
      <c r="C43" s="37"/>
      <c r="D43" s="38"/>
      <c r="E43" s="38"/>
    </row>
    <row r="44" spans="2:5" x14ac:dyDescent="0.2">
      <c r="B44" s="20" t="s">
        <v>30</v>
      </c>
      <c r="C44" s="36">
        <f>SUM(C45:C46)</f>
        <v>14921124.210000001</v>
      </c>
      <c r="D44" s="36">
        <f>SUM(D45:D46)</f>
        <v>1821707.08</v>
      </c>
      <c r="E44" s="36">
        <f>SUM(E45:E46)</f>
        <v>1821707.08</v>
      </c>
    </row>
    <row r="45" spans="2:5" x14ac:dyDescent="0.2">
      <c r="B45" s="21" t="s">
        <v>31</v>
      </c>
      <c r="C45" s="37"/>
      <c r="D45" s="38"/>
      <c r="E45" s="38"/>
    </row>
    <row r="46" spans="2:5" x14ac:dyDescent="0.2">
      <c r="B46" s="21" t="s">
        <v>32</v>
      </c>
      <c r="C46" s="37">
        <v>14921124.210000001</v>
      </c>
      <c r="D46" s="38">
        <v>1821707.08</v>
      </c>
      <c r="E46" s="38">
        <v>1821707.08</v>
      </c>
    </row>
    <row r="47" spans="2:5" x14ac:dyDescent="0.2">
      <c r="B47" s="20"/>
      <c r="C47" s="37"/>
      <c r="D47" s="37"/>
      <c r="E47" s="37"/>
    </row>
    <row r="48" spans="2:5" x14ac:dyDescent="0.2">
      <c r="B48" s="20" t="s">
        <v>33</v>
      </c>
      <c r="C48" s="36">
        <f>C41-C44</f>
        <v>-14921124.210000001</v>
      </c>
      <c r="D48" s="39">
        <f>D41-D44</f>
        <v>-1821707.08</v>
      </c>
      <c r="E48" s="39">
        <f>E41-E44</f>
        <v>-1821707.08</v>
      </c>
    </row>
    <row r="49" spans="2:5" ht="13.5" thickBot="1" x14ac:dyDescent="0.25">
      <c r="B49" s="23"/>
      <c r="C49" s="24"/>
      <c r="D49" s="23"/>
      <c r="E49" s="23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46" t="s">
        <v>20</v>
      </c>
      <c r="C51" s="44" t="s">
        <v>3</v>
      </c>
      <c r="D51" s="50" t="s">
        <v>5</v>
      </c>
      <c r="E51" s="16" t="s">
        <v>6</v>
      </c>
    </row>
    <row r="52" spans="2:5" ht="13.5" thickBot="1" x14ac:dyDescent="0.25">
      <c r="B52" s="47"/>
      <c r="C52" s="45" t="s">
        <v>21</v>
      </c>
      <c r="D52" s="51"/>
      <c r="E52" s="17" t="s">
        <v>22</v>
      </c>
    </row>
    <row r="53" spans="2:5" x14ac:dyDescent="0.2">
      <c r="B53" s="18"/>
      <c r="C53" s="19"/>
      <c r="D53" s="19"/>
      <c r="E53" s="19"/>
    </row>
    <row r="54" spans="2:5" x14ac:dyDescent="0.2">
      <c r="B54" s="22" t="s">
        <v>34</v>
      </c>
      <c r="C54" s="37">
        <f>C10</f>
        <v>258237184</v>
      </c>
      <c r="D54" s="38">
        <f>D10</f>
        <v>313210016.88</v>
      </c>
      <c r="E54" s="38">
        <f>E10</f>
        <v>313210016.88</v>
      </c>
    </row>
    <row r="55" spans="2:5" x14ac:dyDescent="0.2">
      <c r="B55" s="22"/>
      <c r="C55" s="37"/>
      <c r="D55" s="38"/>
      <c r="E55" s="38"/>
    </row>
    <row r="56" spans="2:5" x14ac:dyDescent="0.2">
      <c r="B56" s="25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x14ac:dyDescent="0.2">
      <c r="B57" s="21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x14ac:dyDescent="0.2">
      <c r="B58" s="21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x14ac:dyDescent="0.2">
      <c r="B59" s="26"/>
      <c r="C59" s="37"/>
      <c r="D59" s="38"/>
      <c r="E59" s="38"/>
    </row>
    <row r="60" spans="2:5" x14ac:dyDescent="0.2">
      <c r="B60" s="26" t="s">
        <v>12</v>
      </c>
      <c r="C60" s="37">
        <f>C15</f>
        <v>258237184</v>
      </c>
      <c r="D60" s="37">
        <f>D15</f>
        <v>312744630.63999999</v>
      </c>
      <c r="E60" s="37">
        <f>E15</f>
        <v>312744630.63999999</v>
      </c>
    </row>
    <row r="61" spans="2:5" x14ac:dyDescent="0.2">
      <c r="B61" s="26"/>
      <c r="C61" s="37"/>
      <c r="D61" s="37"/>
      <c r="E61" s="37"/>
    </row>
    <row r="62" spans="2:5" x14ac:dyDescent="0.2">
      <c r="B62" s="26" t="s">
        <v>15</v>
      </c>
      <c r="C62" s="40"/>
      <c r="D62" s="37">
        <f>D19</f>
        <v>0</v>
      </c>
      <c r="E62" s="37">
        <f>E19</f>
        <v>0</v>
      </c>
    </row>
    <row r="63" spans="2:5" x14ac:dyDescent="0.2">
      <c r="B63" s="26"/>
      <c r="C63" s="37"/>
      <c r="D63" s="37"/>
      <c r="E63" s="37"/>
    </row>
    <row r="64" spans="2:5" x14ac:dyDescent="0.2">
      <c r="B64" s="27" t="s">
        <v>36</v>
      </c>
      <c r="C64" s="36">
        <f>C54+C56-C60+C62</f>
        <v>0</v>
      </c>
      <c r="D64" s="39">
        <f>D54+D56-D60+D62</f>
        <v>465386.24000000954</v>
      </c>
      <c r="E64" s="39">
        <f>E54+E56-E60+E62</f>
        <v>465386.24000000954</v>
      </c>
    </row>
    <row r="65" spans="2:5" x14ac:dyDescent="0.2">
      <c r="B65" s="27"/>
      <c r="C65" s="36"/>
      <c r="D65" s="39"/>
      <c r="E65" s="39"/>
    </row>
    <row r="66" spans="2:5" x14ac:dyDescent="0.2">
      <c r="B66" s="28" t="s">
        <v>37</v>
      </c>
      <c r="C66" s="36">
        <f>C64-C56</f>
        <v>0</v>
      </c>
      <c r="D66" s="39">
        <f>D64-D56</f>
        <v>465386.24000000954</v>
      </c>
      <c r="E66" s="39">
        <f>E64-E56</f>
        <v>465386.24000000954</v>
      </c>
    </row>
    <row r="67" spans="2:5" ht="13.5" thickBot="1" x14ac:dyDescent="0.25">
      <c r="B67" s="23"/>
      <c r="C67" s="24"/>
      <c r="D67" s="23"/>
      <c r="E67" s="23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46" t="s">
        <v>20</v>
      </c>
      <c r="C69" s="48" t="s">
        <v>26</v>
      </c>
      <c r="D69" s="50" t="s">
        <v>5</v>
      </c>
      <c r="E69" s="16" t="s">
        <v>6</v>
      </c>
    </row>
    <row r="70" spans="2:5" ht="13.5" thickBot="1" x14ac:dyDescent="0.25">
      <c r="B70" s="47"/>
      <c r="C70" s="49"/>
      <c r="D70" s="51"/>
      <c r="E70" s="17" t="s">
        <v>22</v>
      </c>
    </row>
    <row r="71" spans="2:5" x14ac:dyDescent="0.2">
      <c r="B71" s="18"/>
      <c r="C71" s="19"/>
      <c r="D71" s="19"/>
      <c r="E71" s="19"/>
    </row>
    <row r="72" spans="2:5" x14ac:dyDescent="0.2">
      <c r="B72" s="22" t="s">
        <v>10</v>
      </c>
      <c r="C72" s="37">
        <f>C11</f>
        <v>210804106</v>
      </c>
      <c r="D72" s="38">
        <f>D11</f>
        <v>250411166.09</v>
      </c>
      <c r="E72" s="38">
        <f>E11</f>
        <v>250411166.09</v>
      </c>
    </row>
    <row r="73" spans="2:5" x14ac:dyDescent="0.2">
      <c r="B73" s="22"/>
      <c r="C73" s="37"/>
      <c r="D73" s="38"/>
      <c r="E73" s="38"/>
    </row>
    <row r="74" spans="2:5" x14ac:dyDescent="0.2">
      <c r="B74" s="29" t="s">
        <v>38</v>
      </c>
      <c r="C74" s="37">
        <f>C75-C76</f>
        <v>-14921124.210000001</v>
      </c>
      <c r="D74" s="38">
        <f>D75-D76</f>
        <v>-1821707.08</v>
      </c>
      <c r="E74" s="38">
        <f>E75-E76</f>
        <v>-1821707.08</v>
      </c>
    </row>
    <row r="75" spans="2:5" x14ac:dyDescent="0.2">
      <c r="B75" s="21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x14ac:dyDescent="0.2">
      <c r="B76" s="21" t="s">
        <v>32</v>
      </c>
      <c r="C76" s="37">
        <f>C46</f>
        <v>14921124.210000001</v>
      </c>
      <c r="D76" s="38">
        <f>D46</f>
        <v>1821707.08</v>
      </c>
      <c r="E76" s="38">
        <f>E46</f>
        <v>1821707.08</v>
      </c>
    </row>
    <row r="77" spans="2:5" x14ac:dyDescent="0.2">
      <c r="B77" s="26"/>
      <c r="C77" s="37"/>
      <c r="D77" s="38"/>
      <c r="E77" s="38"/>
    </row>
    <row r="78" spans="2:5" x14ac:dyDescent="0.2">
      <c r="B78" s="26" t="s">
        <v>39</v>
      </c>
      <c r="C78" s="37">
        <f>C16</f>
        <v>195882981.78999999</v>
      </c>
      <c r="D78" s="37">
        <f>D16</f>
        <v>247755246.94999999</v>
      </c>
      <c r="E78" s="37">
        <f>E16</f>
        <v>239352327.94999999</v>
      </c>
    </row>
    <row r="79" spans="2:5" x14ac:dyDescent="0.2">
      <c r="B79" s="26"/>
      <c r="C79" s="37"/>
      <c r="D79" s="37"/>
      <c r="E79" s="37"/>
    </row>
    <row r="80" spans="2:5" x14ac:dyDescent="0.2">
      <c r="B80" s="26" t="s">
        <v>16</v>
      </c>
      <c r="C80" s="40"/>
      <c r="D80" s="37">
        <f>D20</f>
        <v>0</v>
      </c>
      <c r="E80" s="37">
        <f>E20</f>
        <v>0</v>
      </c>
    </row>
    <row r="81" spans="2:5" x14ac:dyDescent="0.2">
      <c r="B81" s="26"/>
      <c r="C81" s="37"/>
      <c r="D81" s="37"/>
      <c r="E81" s="37"/>
    </row>
    <row r="82" spans="2:5" x14ac:dyDescent="0.2">
      <c r="B82" s="27" t="s">
        <v>40</v>
      </c>
      <c r="C82" s="36">
        <f>C72+C74-C78+C80</f>
        <v>0</v>
      </c>
      <c r="D82" s="39">
        <f>D72+D74-D78+D80</f>
        <v>834212.06000000238</v>
      </c>
      <c r="E82" s="39">
        <f>E72+E74-E78+E80</f>
        <v>9237131.0600000024</v>
      </c>
    </row>
    <row r="83" spans="2:5" x14ac:dyDescent="0.2">
      <c r="B83" s="27"/>
      <c r="C83" s="36"/>
      <c r="D83" s="39"/>
      <c r="E83" s="39"/>
    </row>
    <row r="84" spans="2:5" x14ac:dyDescent="0.2">
      <c r="B84" s="28" t="s">
        <v>41</v>
      </c>
      <c r="C84" s="36">
        <f>C82-C74</f>
        <v>14921124.210000001</v>
      </c>
      <c r="D84" s="39">
        <f>D82-D74</f>
        <v>2655919.1400000025</v>
      </c>
      <c r="E84" s="39">
        <f>E82-E74</f>
        <v>11058838.140000002</v>
      </c>
    </row>
    <row r="85" spans="2:5" ht="13.5" thickBot="1" x14ac:dyDescent="0.25">
      <c r="B85" s="23"/>
      <c r="C85" s="24"/>
      <c r="D85" s="23"/>
      <c r="E85" s="23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Footer>&amp;R&amp;"-,Negrita"&amp;10&amp;P</oddFooter>
  </headerFooter>
  <rowBreaks count="1" manualBreakCount="1">
    <brk id="85" min="1" max="4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balance_presupuestario</vt:lpstr>
      <vt:lpstr>balance_presupuestario!Área_de_impresión</vt:lpstr>
      <vt:lpstr>balance_presupuestario!Títulos_a_imprimir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2020-06-01T18:53:24Z</cp:lastPrinted>
  <dcterms:created xsi:type="dcterms:W3CDTF">2016-10-11T20:00:09Z</dcterms:created>
  <dcterms:modified xsi:type="dcterms:W3CDTF">2020-06-01T18:53:51Z</dcterms:modified>
</cp:coreProperties>
</file>