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CUENTA PÚBLICA\pagina transparencia\"/>
    </mc:Choice>
  </mc:AlternateContent>
  <bookViews>
    <workbookView xWindow="0" yWindow="0" windowWidth="28770" windowHeight="12360"/>
  </bookViews>
  <sheets>
    <sheet name="clasif administrativa" sheetId="1" r:id="rId1"/>
  </sheets>
  <definedNames>
    <definedName name="_xlnm.Print_Area" localSheetId="0">'clasif administrativa'!$B$2:$H$52</definedName>
  </definedNames>
  <calcPr calcId="152511"/>
</workbook>
</file>

<file path=xl/calcChain.xml><?xml version="1.0" encoding="utf-8"?>
<calcChain xmlns="http://schemas.openxmlformats.org/spreadsheetml/2006/main">
  <c r="E37" i="1" l="1"/>
  <c r="H37" i="1"/>
  <c r="G24" i="1"/>
  <c r="F24" i="1"/>
  <c r="D24" i="1"/>
  <c r="C24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27" i="1"/>
  <c r="H27" i="1"/>
  <c r="E26" i="1"/>
  <c r="H26" i="1"/>
  <c r="E25" i="1"/>
  <c r="H25" i="1"/>
  <c r="E23" i="1"/>
  <c r="H23" i="1"/>
  <c r="G10" i="1"/>
  <c r="G39" i="1"/>
  <c r="F10" i="1"/>
  <c r="F39" i="1"/>
  <c r="D10" i="1"/>
  <c r="D39" i="1"/>
  <c r="C10" i="1"/>
  <c r="C39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  <c r="E15" i="1"/>
  <c r="H15" i="1"/>
  <c r="E14" i="1"/>
  <c r="H14" i="1"/>
  <c r="E13" i="1"/>
  <c r="H13" i="1"/>
  <c r="E12" i="1"/>
  <c r="H12" i="1"/>
  <c r="E11" i="1"/>
  <c r="H11" i="1"/>
  <c r="E10" i="1"/>
  <c r="H24" i="1"/>
  <c r="E24" i="1"/>
  <c r="H10" i="1"/>
  <c r="H39" i="1"/>
  <c r="E39" i="1"/>
</calcChain>
</file>

<file path=xl/sharedStrings.xml><?xml version="1.0" encoding="utf-8"?>
<sst xmlns="http://schemas.openxmlformats.org/spreadsheetml/2006/main" count="42" uniqueCount="29">
  <si>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</si>
  <si>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</si>
  <si>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</si>
  <si>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</si>
  <si>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</si>
  <si>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</si>
  <si>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</si>
  <si>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</si>
  <si>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</si>
  <si>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</si>
  <si>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</si>
  <si>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</si>
  <si>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</si>
  <si>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</si>
  <si>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Del 1 de Enero al 31 de Diciembre de 2019 (b)</t>
  </si>
  <si>
    <t>PRESIDENCIA</t>
  </si>
  <si>
    <t>D.I.F. MUNICIPAL</t>
  </si>
  <si>
    <t>SECRETARÍA DE GOBIERNO MUNICIPAL</t>
  </si>
  <si>
    <t>SECRETARÍA DE SEGURIDAD PÚBLICA</t>
  </si>
  <si>
    <t>SECRETARÍA DE FINANZAS Y ADMINISTRACIÓN</t>
  </si>
  <si>
    <t>SECRETARÍA DE DESARROLLO URBANO Y OBRAS PÚBLICAS</t>
  </si>
  <si>
    <t>SECRETARÍA DE SERVICIOS PÚBLICOS</t>
  </si>
  <si>
    <t>SECRETARÍA DE SALUD MUNICIPAL</t>
  </si>
  <si>
    <t>SECRETARÍA DE DESARROLLO SOCIAL</t>
  </si>
  <si>
    <t>SECRETARÍA DE DESARROLLO RURAL Y MEDIO AMBIENTE</t>
  </si>
  <si>
    <t>SECRETARÍA DE DESARROLLO ECONÓMICO</t>
  </si>
  <si>
    <t>SINDICATURAS</t>
  </si>
  <si>
    <t>REGIDURÍAS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</si>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</sst>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3" xfId="0" applyFont="1" applyBorder="1" applyAlignment="1">
      <alignment horizontal="justify" vertical="center" wrapText="1"/>
    </xf>
    <xf numFmtId="0" fontId="2" fillId="0" borderId="15" xfId="0" applyFont="1" applyBorder="1"/>
    <xf numFmtId="44" fontId="3" fillId="0" borderId="5" xfId="1" applyFont="1" applyBorder="1" applyAlignment="1">
      <alignment horizontal="right" vertical="center" wrapText="1"/>
    </xf>
    <xf numFmtId="44" fontId="2" fillId="0" borderId="2" xfId="1" applyFont="1" applyBorder="1" applyAlignment="1">
      <alignment horizontal="right" vertical="center" wrapText="1"/>
    </xf>
    <xf numFmtId="44" fontId="2" fillId="0" borderId="4" xfId="1" applyFont="1" applyBorder="1" applyAlignment="1">
      <alignment horizontal="right" vertical="center"/>
    </xf>
    <xf numFmtId="44" fontId="2" fillId="0" borderId="4" xfId="1" applyFont="1" applyBorder="1" applyAlignment="1">
      <alignment horizontal="right" vertical="center" wrapText="1"/>
    </xf>
    <xf numFmtId="44" fontId="3" fillId="0" borderId="2" xfId="1" applyFont="1" applyBorder="1" applyAlignment="1">
      <alignment horizontal="right" vertical="center" wrapText="1"/>
    </xf>
    <xf numFmtId="44" fontId="3" fillId="0" borderId="4" xfId="1" applyFont="1" applyBorder="1" applyAlignment="1">
      <alignment horizontal="right" vertical="center" wrapText="1"/>
    </xf>
    <xf numFmtId="44" fontId="2" fillId="0" borderId="1" xfId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83"/>
  <sheetViews>
    <sheetView showGridLines="0" tabSelected="1" zoomScale="110" zoomScaleNormal="110" workbookViewId="0"/>
  </sheetViews>
  <sheetFormatPr baseColWidth="10" defaultColWidth="11" defaultRowHeight="12.75" x14ac:dyDescent="0.2"/>
  <cols>
    <col min="1" max="1" width="2.7109375" style="1" customWidth="1"/>
    <col min="2" max="2" width="57.7109375" style="1" customWidth="1"/>
    <col min="3" max="8" width="16.7109375" style="1" customWidth="1"/>
    <col min="9" max="9" width="2.7109375" style="1" customWidth="1"/>
    <col min="10" max="16384" width="11" style="1"/>
  </cols>
  <sheetData>
    <row r="2" spans="2:8" ht="15.75" thickBot="1" x14ac:dyDescent="0.25">
      <c r="G2" s="31"/>
      <c r="H2" s="31"/>
    </row>
    <row r="3" spans="2:8" x14ac:dyDescent="0.2">
      <c r="B3" s="22" t="s">
        <v>28</v>
      </c>
      <c r="C3" s="23"/>
      <c r="D3" s="23"/>
      <c r="E3" s="23"/>
      <c r="F3" s="23"/>
      <c r="G3" s="23"/>
      <c r="H3" s="24"/>
    </row>
    <row r="4" spans="2:8" x14ac:dyDescent="0.2">
      <c r="B4" s="25" t="s">
        <v>0</v>
      </c>
      <c r="C4" s="26"/>
      <c r="D4" s="26"/>
      <c r="E4" s="26"/>
      <c r="F4" s="26"/>
      <c r="G4" s="26"/>
      <c r="H4" s="27"/>
    </row>
    <row r="5" spans="2:8" x14ac:dyDescent="0.2">
      <c r="B5" s="25" t="s">
        <v>1</v>
      </c>
      <c r="C5" s="26"/>
      <c r="D5" s="26"/>
      <c r="E5" s="26"/>
      <c r="F5" s="26"/>
      <c r="G5" s="26"/>
      <c r="H5" s="27"/>
    </row>
    <row r="6" spans="2:8" x14ac:dyDescent="0.2">
      <c r="B6" s="25" t="s">
        <v>14</v>
      </c>
      <c r="C6" s="26"/>
      <c r="D6" s="26"/>
      <c r="E6" s="26"/>
      <c r="F6" s="26"/>
      <c r="G6" s="26"/>
      <c r="H6" s="27"/>
    </row>
    <row r="7" spans="2:8" ht="13.5" thickBot="1" x14ac:dyDescent="0.25">
      <c r="B7" s="28" t="s">
        <v>2</v>
      </c>
      <c r="C7" s="29"/>
      <c r="D7" s="29"/>
      <c r="E7" s="29"/>
      <c r="F7" s="29"/>
      <c r="G7" s="29"/>
      <c r="H7" s="30"/>
    </row>
    <row r="8" spans="2:8" ht="13.5" thickBot="1" x14ac:dyDescent="0.25">
      <c r="B8" s="17" t="s">
        <v>3</v>
      </c>
      <c r="C8" s="19" t="s">
        <v>4</v>
      </c>
      <c r="D8" s="20"/>
      <c r="E8" s="20"/>
      <c r="F8" s="20"/>
      <c r="G8" s="21"/>
      <c r="H8" s="17" t="s">
        <v>5</v>
      </c>
    </row>
    <row r="9" spans="2:8" ht="35.25" customHeight="1" thickBot="1" x14ac:dyDescent="0.25">
      <c r="B9" s="18"/>
      <c r="C9" s="2" t="s">
        <v>6</v>
      </c>
      <c r="D9" s="2" t="s">
        <v>7</v>
      </c>
      <c r="E9" s="2" t="s">
        <v>8</v>
      </c>
      <c r="F9" s="2" t="s">
        <v>9</v>
      </c>
      <c r="G9" s="2" t="s">
        <v>10</v>
      </c>
      <c r="H9" s="18"/>
    </row>
    <row r="10" spans="2:8" x14ac:dyDescent="0.2">
      <c r="B10" s="3" t="s">
        <v>12</v>
      </c>
      <c r="C10" s="10">
        <f t="shared" ref="C10:H10" si="0">SUM(C11:C23)</f>
        <v>258237184</v>
      </c>
      <c r="D10" s="10">
        <f t="shared" si="0"/>
        <v>54972832.880000003</v>
      </c>
      <c r="E10" s="10">
        <f t="shared" si="0"/>
        <v>313210016.88</v>
      </c>
      <c r="F10" s="10">
        <f t="shared" si="0"/>
        <v>312744630.63999999</v>
      </c>
      <c r="G10" s="10">
        <f t="shared" si="0"/>
        <v>312744630.63999999</v>
      </c>
      <c r="H10" s="10">
        <f t="shared" si="0"/>
        <v>465386.24000000767</v>
      </c>
    </row>
    <row r="11" spans="2:8" x14ac:dyDescent="0.2">
      <c r="B11" s="4" t="s">
        <v>15</v>
      </c>
      <c r="C11" s="11">
        <v>25154189.190000001</v>
      </c>
      <c r="D11" s="11">
        <v>4010681.36</v>
      </c>
      <c r="E11" s="11">
        <f t="shared" ref="E11:E23" si="1">C11+D11</f>
        <v>29164870.550000001</v>
      </c>
      <c r="F11" s="11">
        <v>29118444.030000001</v>
      </c>
      <c r="G11" s="11">
        <v>29118444.030000001</v>
      </c>
      <c r="H11" s="12">
        <f t="shared" ref="H11:H23" si="2">E11-F11</f>
        <v>46426.519999999553</v>
      </c>
    </row>
    <row r="12" spans="2:8" x14ac:dyDescent="0.2">
      <c r="B12" s="4" t="s">
        <v>16</v>
      </c>
      <c r="C12" s="13">
        <v>16240789.4</v>
      </c>
      <c r="D12" s="13">
        <v>1346429.61</v>
      </c>
      <c r="E12" s="13">
        <f t="shared" si="1"/>
        <v>17587219.010000002</v>
      </c>
      <c r="F12" s="13">
        <v>17552062.539999999</v>
      </c>
      <c r="G12" s="13">
        <v>17552062.539999999</v>
      </c>
      <c r="H12" s="12">
        <f t="shared" si="2"/>
        <v>35156.470000002533</v>
      </c>
    </row>
    <row r="13" spans="2:8" x14ac:dyDescent="0.2">
      <c r="B13" s="4" t="s">
        <v>17</v>
      </c>
      <c r="C13" s="13">
        <v>20628836.219999999</v>
      </c>
      <c r="D13" s="13">
        <v>-105476.01</v>
      </c>
      <c r="E13" s="13">
        <f t="shared" si="1"/>
        <v>20523360.209999997</v>
      </c>
      <c r="F13" s="13">
        <v>20512062.23</v>
      </c>
      <c r="G13" s="13">
        <v>20512062.23</v>
      </c>
      <c r="H13" s="12">
        <f t="shared" si="2"/>
        <v>11297.979999996722</v>
      </c>
    </row>
    <row r="14" spans="2:8" x14ac:dyDescent="0.2">
      <c r="B14" s="4" t="s">
        <v>18</v>
      </c>
      <c r="C14" s="13">
        <v>18947947.600000001</v>
      </c>
      <c r="D14" s="13">
        <v>-2179800.92</v>
      </c>
      <c r="E14" s="13">
        <f t="shared" si="1"/>
        <v>16768146.680000002</v>
      </c>
      <c r="F14" s="13">
        <v>16768146.68</v>
      </c>
      <c r="G14" s="13">
        <v>16768146.68</v>
      </c>
      <c r="H14" s="12">
        <f t="shared" si="2"/>
        <v>0</v>
      </c>
    </row>
    <row r="15" spans="2:8" x14ac:dyDescent="0.2">
      <c r="B15" s="4" t="s">
        <v>19</v>
      </c>
      <c r="C15" s="13">
        <v>48665603.909999996</v>
      </c>
      <c r="D15" s="13">
        <v>24769768.530000001</v>
      </c>
      <c r="E15" s="13">
        <f t="shared" si="1"/>
        <v>73435372.439999998</v>
      </c>
      <c r="F15" s="13">
        <v>73162577.459999993</v>
      </c>
      <c r="G15" s="13">
        <v>73162577.459999993</v>
      </c>
      <c r="H15" s="12">
        <f t="shared" si="2"/>
        <v>272794.98000000417</v>
      </c>
    </row>
    <row r="16" spans="2:8" ht="25.5" x14ac:dyDescent="0.2">
      <c r="B16" s="4" t="s">
        <v>20</v>
      </c>
      <c r="C16" s="13">
        <v>16313080.800000001</v>
      </c>
      <c r="D16" s="13">
        <v>3121174.78</v>
      </c>
      <c r="E16" s="13">
        <f t="shared" si="1"/>
        <v>19434255.580000002</v>
      </c>
      <c r="F16" s="13">
        <v>19414092.760000002</v>
      </c>
      <c r="G16" s="13">
        <v>19414092.760000002</v>
      </c>
      <c r="H16" s="12">
        <f t="shared" si="2"/>
        <v>20162.820000000298</v>
      </c>
    </row>
    <row r="17" spans="2:8" x14ac:dyDescent="0.2">
      <c r="B17" s="4" t="s">
        <v>21</v>
      </c>
      <c r="C17" s="13">
        <v>47736629.43</v>
      </c>
      <c r="D17" s="13">
        <v>17251142.739999998</v>
      </c>
      <c r="E17" s="13">
        <f t="shared" si="1"/>
        <v>64987772.170000002</v>
      </c>
      <c r="F17" s="13">
        <v>64958101.799999997</v>
      </c>
      <c r="G17" s="13">
        <v>64958101.799999997</v>
      </c>
      <c r="H17" s="12">
        <f t="shared" si="2"/>
        <v>29670.370000004768</v>
      </c>
    </row>
    <row r="18" spans="2:8" x14ac:dyDescent="0.2">
      <c r="B18" s="4" t="s">
        <v>22</v>
      </c>
      <c r="C18" s="13">
        <v>9199977.0999999996</v>
      </c>
      <c r="D18" s="13">
        <v>388175.74</v>
      </c>
      <c r="E18" s="13">
        <f t="shared" si="1"/>
        <v>9588152.8399999999</v>
      </c>
      <c r="F18" s="13">
        <v>9583915.4800000004</v>
      </c>
      <c r="G18" s="13">
        <v>9583915.4800000004</v>
      </c>
      <c r="H18" s="12">
        <f t="shared" si="2"/>
        <v>4237.359999999404</v>
      </c>
    </row>
    <row r="19" spans="2:8" x14ac:dyDescent="0.2">
      <c r="B19" s="4" t="s">
        <v>23</v>
      </c>
      <c r="C19" s="13">
        <v>15062077.77</v>
      </c>
      <c r="D19" s="13">
        <v>8536564.75</v>
      </c>
      <c r="E19" s="13">
        <f t="shared" si="1"/>
        <v>23598642.52</v>
      </c>
      <c r="F19" s="13">
        <v>23581497.239999998</v>
      </c>
      <c r="G19" s="13">
        <v>23581497.239999998</v>
      </c>
      <c r="H19" s="13">
        <f t="shared" si="2"/>
        <v>17145.280000001192</v>
      </c>
    </row>
    <row r="20" spans="2:8" x14ac:dyDescent="0.2">
      <c r="B20" s="4" t="s">
        <v>24</v>
      </c>
      <c r="C20" s="13">
        <v>15023139.6</v>
      </c>
      <c r="D20" s="13">
        <v>-3280751.24</v>
      </c>
      <c r="E20" s="13">
        <f t="shared" si="1"/>
        <v>11742388.359999999</v>
      </c>
      <c r="F20" s="13">
        <v>11715536.300000001</v>
      </c>
      <c r="G20" s="13">
        <v>11715536.300000001</v>
      </c>
      <c r="H20" s="13">
        <f t="shared" si="2"/>
        <v>26852.059999998659</v>
      </c>
    </row>
    <row r="21" spans="2:8" x14ac:dyDescent="0.2">
      <c r="B21" s="4" t="s">
        <v>25</v>
      </c>
      <c r="C21" s="13">
        <v>1500773.91</v>
      </c>
      <c r="D21" s="13">
        <v>192331.41</v>
      </c>
      <c r="E21" s="13">
        <f t="shared" si="1"/>
        <v>1693105.3199999998</v>
      </c>
      <c r="F21" s="13">
        <v>1693105.32</v>
      </c>
      <c r="G21" s="13">
        <v>1693105.32</v>
      </c>
      <c r="H21" s="13">
        <f t="shared" si="2"/>
        <v>0</v>
      </c>
    </row>
    <row r="22" spans="2:8" x14ac:dyDescent="0.2">
      <c r="B22" s="4" t="s">
        <v>26</v>
      </c>
      <c r="C22" s="13">
        <v>5095240.74</v>
      </c>
      <c r="D22" s="13">
        <v>-104438.37</v>
      </c>
      <c r="E22" s="13">
        <f t="shared" si="1"/>
        <v>4990802.37</v>
      </c>
      <c r="F22" s="13">
        <v>4989159.97</v>
      </c>
      <c r="G22" s="13">
        <v>4989159.97</v>
      </c>
      <c r="H22" s="13">
        <f t="shared" si="2"/>
        <v>1642.4000000003725</v>
      </c>
    </row>
    <row r="23" spans="2:8" x14ac:dyDescent="0.2">
      <c r="B23" s="4" t="s">
        <v>27</v>
      </c>
      <c r="C23" s="13">
        <v>18668898.329999998</v>
      </c>
      <c r="D23" s="13">
        <v>1027030.5</v>
      </c>
      <c r="E23" s="13">
        <f t="shared" si="1"/>
        <v>19695928.829999998</v>
      </c>
      <c r="F23" s="13">
        <v>19695928.829999998</v>
      </c>
      <c r="G23" s="13">
        <v>19695928.829999998</v>
      </c>
      <c r="H23" s="13">
        <f t="shared" si="2"/>
        <v>0</v>
      </c>
    </row>
    <row r="24" spans="2:8" s="7" customFormat="1" x14ac:dyDescent="0.2">
      <c r="B24" s="6" t="s">
        <v>13</v>
      </c>
      <c r="C24" s="14">
        <f t="shared" ref="C24:H24" si="3">SUM(C25:C37)</f>
        <v>210804106</v>
      </c>
      <c r="D24" s="14">
        <f t="shared" si="3"/>
        <v>39607060.089999989</v>
      </c>
      <c r="E24" s="14">
        <f t="shared" si="3"/>
        <v>250411166.08999997</v>
      </c>
      <c r="F24" s="14">
        <f t="shared" si="3"/>
        <v>249576954.02999997</v>
      </c>
      <c r="G24" s="14">
        <f t="shared" si="3"/>
        <v>241174035.02999997</v>
      </c>
      <c r="H24" s="14">
        <f t="shared" si="3"/>
        <v>834212.06000000611</v>
      </c>
    </row>
    <row r="25" spans="2:8" x14ac:dyDescent="0.2">
      <c r="B25" s="4" t="s">
        <v>15</v>
      </c>
      <c r="C25" s="11">
        <v>0</v>
      </c>
      <c r="D25" s="11">
        <v>133229.07</v>
      </c>
      <c r="E25" s="11">
        <f t="shared" ref="E25:E37" si="4">C25+D25</f>
        <v>133229.07</v>
      </c>
      <c r="F25" s="11">
        <v>133229.07</v>
      </c>
      <c r="G25" s="11">
        <v>133229.07</v>
      </c>
      <c r="H25" s="12">
        <f t="shared" ref="H25:H37" si="5">E25-F25</f>
        <v>0</v>
      </c>
    </row>
    <row r="26" spans="2:8" x14ac:dyDescent="0.2">
      <c r="B26" s="4" t="s">
        <v>16</v>
      </c>
      <c r="C26" s="11">
        <v>0</v>
      </c>
      <c r="D26" s="11">
        <v>10574</v>
      </c>
      <c r="E26" s="11">
        <f t="shared" si="4"/>
        <v>10574</v>
      </c>
      <c r="F26" s="11">
        <v>10574</v>
      </c>
      <c r="G26" s="11">
        <v>10574</v>
      </c>
      <c r="H26" s="12">
        <f t="shared" si="5"/>
        <v>0</v>
      </c>
    </row>
    <row r="27" spans="2:8" x14ac:dyDescent="0.2">
      <c r="B27" s="4" t="s">
        <v>17</v>
      </c>
      <c r="C27" s="11">
        <v>0</v>
      </c>
      <c r="D27" s="11">
        <v>17579.68</v>
      </c>
      <c r="E27" s="11">
        <f t="shared" si="4"/>
        <v>17579.68</v>
      </c>
      <c r="F27" s="11">
        <v>17579.68</v>
      </c>
      <c r="G27" s="11">
        <v>17579.68</v>
      </c>
      <c r="H27" s="12">
        <f t="shared" si="5"/>
        <v>0</v>
      </c>
    </row>
    <row r="28" spans="2:8" x14ac:dyDescent="0.2">
      <c r="B28" s="4" t="s">
        <v>18</v>
      </c>
      <c r="C28" s="11">
        <v>54409650.960000001</v>
      </c>
      <c r="D28" s="11">
        <v>6578055.1299999999</v>
      </c>
      <c r="E28" s="11">
        <f t="shared" si="4"/>
        <v>60987706.090000004</v>
      </c>
      <c r="F28" s="11">
        <v>60987706.079999998</v>
      </c>
      <c r="G28" s="11">
        <v>60987706.079999998</v>
      </c>
      <c r="H28" s="12">
        <f t="shared" si="5"/>
        <v>1.000000536441803E-2</v>
      </c>
    </row>
    <row r="29" spans="2:8" x14ac:dyDescent="0.2">
      <c r="B29" s="4" t="s">
        <v>19</v>
      </c>
      <c r="C29" s="13">
        <v>14921124.210000001</v>
      </c>
      <c r="D29" s="13">
        <v>858603.45</v>
      </c>
      <c r="E29" s="13">
        <f t="shared" si="4"/>
        <v>15779727.66</v>
      </c>
      <c r="F29" s="13">
        <v>15051841.390000001</v>
      </c>
      <c r="G29" s="13">
        <v>15051841.390000001</v>
      </c>
      <c r="H29" s="12">
        <f t="shared" si="5"/>
        <v>727886.26999999955</v>
      </c>
    </row>
    <row r="30" spans="2:8" ht="25.5" x14ac:dyDescent="0.2">
      <c r="B30" s="4" t="s">
        <v>20</v>
      </c>
      <c r="C30" s="13">
        <v>113025906</v>
      </c>
      <c r="D30" s="13">
        <v>31396930.75</v>
      </c>
      <c r="E30" s="13">
        <f t="shared" si="4"/>
        <v>144422836.75</v>
      </c>
      <c r="F30" s="13">
        <v>144412510.97</v>
      </c>
      <c r="G30" s="13">
        <v>136009591.97</v>
      </c>
      <c r="H30" s="12">
        <f t="shared" si="5"/>
        <v>10325.780000001192</v>
      </c>
    </row>
    <row r="31" spans="2:8" x14ac:dyDescent="0.2">
      <c r="B31" s="4" t="s">
        <v>21</v>
      </c>
      <c r="C31" s="13">
        <v>28247424.829999998</v>
      </c>
      <c r="D31" s="13">
        <v>-105337.85</v>
      </c>
      <c r="E31" s="13">
        <f t="shared" si="4"/>
        <v>28142086.979999997</v>
      </c>
      <c r="F31" s="13">
        <v>28142086.98</v>
      </c>
      <c r="G31" s="13">
        <v>28142086.98</v>
      </c>
      <c r="H31" s="12">
        <f t="shared" si="5"/>
        <v>0</v>
      </c>
    </row>
    <row r="32" spans="2:8" x14ac:dyDescent="0.2">
      <c r="B32" s="4" t="s">
        <v>22</v>
      </c>
      <c r="C32" s="13">
        <v>0</v>
      </c>
      <c r="D32" s="13">
        <v>18885.009999999998</v>
      </c>
      <c r="E32" s="13">
        <f t="shared" si="4"/>
        <v>18885.009999999998</v>
      </c>
      <c r="F32" s="13">
        <v>18885.009999999998</v>
      </c>
      <c r="G32" s="13">
        <v>18885.009999999998</v>
      </c>
      <c r="H32" s="12">
        <f t="shared" si="5"/>
        <v>0</v>
      </c>
    </row>
    <row r="33" spans="2:8" x14ac:dyDescent="0.2">
      <c r="B33" s="4" t="s">
        <v>23</v>
      </c>
      <c r="C33" s="13">
        <v>200000</v>
      </c>
      <c r="D33" s="13">
        <v>268748.48</v>
      </c>
      <c r="E33" s="13">
        <f t="shared" si="4"/>
        <v>468748.48</v>
      </c>
      <c r="F33" s="13">
        <v>372748.48</v>
      </c>
      <c r="G33" s="13">
        <v>372748.48</v>
      </c>
      <c r="H33" s="12">
        <f t="shared" si="5"/>
        <v>96000</v>
      </c>
    </row>
    <row r="34" spans="2:8" x14ac:dyDescent="0.2">
      <c r="B34" s="4" t="s">
        <v>24</v>
      </c>
      <c r="C34" s="13">
        <v>0</v>
      </c>
      <c r="D34" s="13">
        <v>227492.79</v>
      </c>
      <c r="E34" s="13">
        <f t="shared" si="4"/>
        <v>227492.79</v>
      </c>
      <c r="F34" s="13">
        <v>227492.79</v>
      </c>
      <c r="G34" s="13">
        <v>227492.79</v>
      </c>
      <c r="H34" s="12">
        <f t="shared" si="5"/>
        <v>0</v>
      </c>
    </row>
    <row r="35" spans="2:8" x14ac:dyDescent="0.2">
      <c r="B35" s="4" t="s">
        <v>25</v>
      </c>
      <c r="C35" s="13">
        <v>0</v>
      </c>
      <c r="D35" s="13">
        <v>126481.33</v>
      </c>
      <c r="E35" s="13">
        <f t="shared" si="4"/>
        <v>126481.33</v>
      </c>
      <c r="F35" s="13">
        <v>126481.33</v>
      </c>
      <c r="G35" s="13">
        <v>126481.33</v>
      </c>
      <c r="H35" s="12">
        <f t="shared" si="5"/>
        <v>0</v>
      </c>
    </row>
    <row r="36" spans="2:8" x14ac:dyDescent="0.2">
      <c r="B36" s="4" t="s">
        <v>26</v>
      </c>
      <c r="C36" s="13">
        <v>0</v>
      </c>
      <c r="D36" s="13">
        <v>18285.09</v>
      </c>
      <c r="E36" s="13">
        <f t="shared" si="4"/>
        <v>18285.09</v>
      </c>
      <c r="F36" s="13">
        <v>18285.09</v>
      </c>
      <c r="G36" s="13">
        <v>18285.09</v>
      </c>
      <c r="H36" s="12">
        <f t="shared" si="5"/>
        <v>0</v>
      </c>
    </row>
    <row r="37" spans="2:8" x14ac:dyDescent="0.2">
      <c r="B37" s="4" t="s">
        <v>27</v>
      </c>
      <c r="C37" s="13">
        <v>0</v>
      </c>
      <c r="D37" s="13">
        <v>57533.16</v>
      </c>
      <c r="E37" s="13">
        <f t="shared" si="4"/>
        <v>57533.16</v>
      </c>
      <c r="F37" s="13">
        <v>57533.16</v>
      </c>
      <c r="G37" s="13">
        <v>57533.16</v>
      </c>
      <c r="H37" s="12">
        <f t="shared" si="5"/>
        <v>0</v>
      </c>
    </row>
    <row r="38" spans="2:8" s="7" customFormat="1" x14ac:dyDescent="0.2">
      <c r="B38" s="5"/>
      <c r="C38" s="13"/>
      <c r="D38" s="13"/>
      <c r="E38" s="13"/>
      <c r="F38" s="13"/>
      <c r="G38" s="13"/>
      <c r="H38" s="12"/>
    </row>
    <row r="39" spans="2:8" x14ac:dyDescent="0.2">
      <c r="B39" s="3" t="s">
        <v>11</v>
      </c>
      <c r="C39" s="15">
        <f t="shared" ref="C39:H39" si="6">C10+C24</f>
        <v>469041290</v>
      </c>
      <c r="D39" s="15">
        <f t="shared" si="6"/>
        <v>94579892.969999999</v>
      </c>
      <c r="E39" s="15">
        <f t="shared" si="6"/>
        <v>563621182.97000003</v>
      </c>
      <c r="F39" s="15">
        <f t="shared" si="6"/>
        <v>562321584.66999996</v>
      </c>
      <c r="G39" s="15">
        <f t="shared" si="6"/>
        <v>553918665.66999996</v>
      </c>
      <c r="H39" s="15">
        <f t="shared" si="6"/>
        <v>1299598.3000000138</v>
      </c>
    </row>
    <row r="40" spans="2:8" ht="13.5" thickBot="1" x14ac:dyDescent="0.25">
      <c r="B40" s="8"/>
      <c r="C40" s="16"/>
      <c r="D40" s="16"/>
      <c r="E40" s="16"/>
      <c r="F40" s="16"/>
      <c r="G40" s="16"/>
      <c r="H40" s="16"/>
    </row>
    <row r="383" spans="2:8" x14ac:dyDescent="0.2">
      <c r="B383" s="9"/>
      <c r="C383" s="9"/>
      <c r="D383" s="9"/>
      <c r="E383" s="9"/>
      <c r="F383" s="9"/>
      <c r="G383" s="9"/>
      <c r="H383" s="9"/>
    </row>
  </sheetData>
  <mergeCells count="8">
    <mergeCell ref="B8:B9"/>
    <mergeCell ref="C8:G8"/>
    <mergeCell ref="H8:H9"/>
    <mergeCell ref="B3:H3"/>
    <mergeCell ref="B4:H4"/>
    <mergeCell ref="B5:H5"/>
    <mergeCell ref="B6:H6"/>
    <mergeCell ref="B7:H7"/>
  </mergeCells>
  <printOptions horizontalCentered="1"/>
  <pageMargins left="0.59055118110236227" right="0.59055118110236227" top="0.39370078740157483" bottom="0.59055118110236227" header="0" footer="0.39370078740157483"/>
  <pageSetup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 administrativa</vt:lpstr>
      <vt:lpstr>'clasif administrativa'!Área_de_impresión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2020-04-02T16:56:41Z</cp:lastPrinted>
  <dcterms:created xsi:type="dcterms:W3CDTF">2016-10-11T20:43:07Z</dcterms:created>
  <dcterms:modified xsi:type="dcterms:W3CDTF">2020-06-01T18:55:04Z</dcterms:modified>
</cp:coreProperties>
</file>