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CONTABILIDAD CRISTIS\Desktop\escritorio\CUENTA PUBLICA\2023 CTA. PUBLICA\ASE_CP_2023_OAEPP\FORMATOS\Formatos Cristy\INFORMACION PRESUPUESTARIA-EGRESOS\"/>
    </mc:Choice>
  </mc:AlternateContent>
  <xr:revisionPtr revIDLastSave="0" documentId="13_ncr:1_{2E5A6503-FB3F-4683-98D5-A7C934EFEA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P-5" sheetId="2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6" l="1"/>
  <c r="H21" i="26"/>
  <c r="G21" i="26"/>
  <c r="F21" i="26"/>
  <c r="E21" i="26"/>
  <c r="D21" i="26"/>
  <c r="F19" i="26"/>
  <c r="I19" i="26" s="1"/>
  <c r="F17" i="26"/>
  <c r="I17" i="26" s="1"/>
  <c r="I15" i="26"/>
  <c r="I13" i="26"/>
  <c r="I11" i="26"/>
</calcChain>
</file>

<file path=xl/sharedStrings.xml><?xml version="1.0" encoding="utf-8"?>
<sst xmlns="http://schemas.openxmlformats.org/spreadsheetml/2006/main" count="22" uniqueCount="22">
  <si>
    <t>Modificado</t>
  </si>
  <si>
    <t>Devengado</t>
  </si>
  <si>
    <t>Estado Analítico del Ejercicio del Presupuesto de Egresos</t>
  </si>
  <si>
    <t>Concepto</t>
  </si>
  <si>
    <t>Subejercicio</t>
  </si>
  <si>
    <t>Aprobado</t>
  </si>
  <si>
    <t>Ampliaciones/ (Reducciones)</t>
  </si>
  <si>
    <t>Pagado</t>
  </si>
  <si>
    <t>3 = (1 + 2 )</t>
  </si>
  <si>
    <t>6 = ( 3 - 4 )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</si>
  <si>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</si>
  <si>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</si>
  <si>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</si>
  <si>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</si>
  <si>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</si>
  <si>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 xml:space="preserve">    Total del Gasto</t>
  </si>
  <si>
    <t xml:space="preserve">    Participaciones</t>
  </si>
  <si>
    <t xml:space="preserve">    Pensiones y Jubilaciones</t>
  </si>
  <si>
    <t>Formato IP-5</t>
  </si>
  <si>
    <t>Del 1 de Enero al 31 de Diciembre de 2023</t>
  </si>
  <si>
    <t>CUENTA PÚBLICA 2023</t>
  </si>
  <si>
    <t>COMISIÓN DE AGUA POTABLE Y ALCANTARILLADO DEL MUNICIPIO DE IGUALA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</si>
</sst>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b/>
      <sz val="9"/>
      <color theme="1" tint="0.49998474074526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6" fillId="0" borderId="0"/>
    <xf numFmtId="0" fontId="10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3" fontId="4" fillId="2" borderId="12" xfId="2" applyNumberFormat="1" applyFont="1" applyFill="1" applyBorder="1" applyAlignment="1">
      <alignment horizontal="right" vertical="center" wrapText="1"/>
    </xf>
    <xf numFmtId="164" fontId="2" fillId="3" borderId="11" xfId="1" applyNumberFormat="1" applyFont="1" applyFill="1" applyBorder="1" applyAlignment="1" applyProtection="1">
      <alignment horizontal="center" vertical="center" wrapText="1"/>
    </xf>
    <xf numFmtId="164" fontId="2" fillId="3" borderId="11" xfId="1" applyNumberFormat="1" applyFont="1" applyFill="1" applyBorder="1" applyAlignment="1" applyProtection="1">
      <alignment horizontal="center" vertical="center"/>
    </xf>
    <xf numFmtId="164" fontId="12" fillId="3" borderId="11" xfId="1" applyNumberFormat="1" applyFont="1" applyFill="1" applyBorder="1" applyAlignment="1" applyProtection="1">
      <alignment horizontal="center" vertic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164" fontId="2" fillId="3" borderId="9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  <xf numFmtId="164" fontId="2" fillId="3" borderId="11" xfId="1" applyNumberFormat="1" applyFont="1" applyFill="1" applyBorder="1" applyAlignment="1" applyProtection="1">
      <alignment horizontal="center" vertical="center"/>
    </xf>
    <xf numFmtId="164" fontId="2" fillId="3" borderId="12" xfId="1" applyNumberFormat="1" applyFont="1" applyFill="1" applyBorder="1" applyAlignment="1" applyProtection="1">
      <alignment horizontal="center" vertical="center"/>
    </xf>
    <xf numFmtId="164" fontId="2" fillId="3" borderId="13" xfId="1" applyNumberFormat="1" applyFont="1" applyFill="1" applyBorder="1" applyAlignment="1" applyProtection="1">
      <alignment horizontal="center" vertic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0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/>
    </xf>
    <xf numFmtId="164" fontId="2" fillId="3" borderId="7" xfId="1" applyNumberFormat="1" applyFont="1" applyFill="1" applyBorder="1" applyAlignment="1" applyProtection="1">
      <alignment horizontal="center"/>
    </xf>
    <xf numFmtId="164" fontId="2" fillId="3" borderId="8" xfId="1" applyNumberFormat="1" applyFont="1" applyFill="1" applyBorder="1" applyAlignment="1" applyProtection="1">
      <alignment horizontal="center"/>
    </xf>
    <xf numFmtId="0" fontId="5" fillId="2" borderId="9" xfId="2" applyFont="1" applyFill="1" applyBorder="1" applyAlignment="1">
      <alignment horizontal="left" vertical="center" wrapText="1"/>
    </xf>
    <xf numFmtId="0" fontId="5" fillId="2" borderId="11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left" vertical="center" wrapText="1" indent="1"/>
    </xf>
    <xf numFmtId="0" fontId="5" fillId="2" borderId="5" xfId="2" applyFont="1" applyFill="1" applyBorder="1" applyAlignment="1">
      <alignment horizontal="left" vertical="center" wrapText="1" inden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left" vertical="center" wrapText="1"/>
    </xf>
    <xf numFmtId="0" fontId="5" fillId="2" borderId="5" xfId="2" applyFont="1" applyFill="1" applyBorder="1" applyAlignment="1">
      <alignment horizontal="left" vertical="center" wrapText="1"/>
    </xf>
    <xf numFmtId="0" fontId="5" fillId="2" borderId="0" xfId="2" applyFont="1" applyFill="1" applyAlignment="1">
      <alignment horizontal="left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right" vertical="center"/>
    </xf>
    <xf numFmtId="166" fontId="13" fillId="4" borderId="14" xfId="0" applyNumberFormat="1" applyFont="1" applyFill="1" applyBorder="1" applyAlignment="1" applyProtection="1">
      <alignment horizontal="right" vertical="center" wrapText="1"/>
      <protection locked="0"/>
    </xf>
    <xf numFmtId="166" fontId="13" fillId="4" borderId="14" xfId="0" applyNumberFormat="1" applyFont="1" applyFill="1" applyBorder="1" applyAlignment="1">
      <alignment horizontal="right" vertical="center" wrapText="1"/>
    </xf>
    <xf numFmtId="166" fontId="13" fillId="4" borderId="13" xfId="0" applyNumberFormat="1" applyFont="1" applyFill="1" applyBorder="1" applyAlignment="1">
      <alignment horizontal="right" vertical="center" wrapText="1"/>
    </xf>
    <xf numFmtId="166" fontId="14" fillId="4" borderId="13" xfId="0" applyNumberFormat="1" applyFont="1" applyFill="1" applyBorder="1" applyAlignment="1">
      <alignment horizontal="right" vertical="center" wrapText="1"/>
    </xf>
  </cellXfs>
  <cellStyles count="21">
    <cellStyle name="Millares 2 2" xfId="15" xr:uid="{00000000-0005-0000-0000-000000000000}"/>
    <cellStyle name="Millares 2 3" xfId="3" xr:uid="{00000000-0005-0000-0000-000001000000}"/>
    <cellStyle name="Millares 5" xfId="1" xr:uid="{00000000-0005-0000-0000-000002000000}"/>
    <cellStyle name="Moneda 2 2" xfId="9" xr:uid="{00000000-0005-0000-0000-000003000000}"/>
    <cellStyle name="Normal" xfId="0" builtinId="0"/>
    <cellStyle name="Normal 10" xfId="2" xr:uid="{00000000-0005-0000-0000-000005000000}"/>
    <cellStyle name="Normal 15" xfId="6" xr:uid="{00000000-0005-0000-0000-000006000000}"/>
    <cellStyle name="Normal 2" xfId="11" xr:uid="{00000000-0005-0000-0000-000007000000}"/>
    <cellStyle name="Normal 2 2" xfId="7" xr:uid="{00000000-0005-0000-0000-000008000000}"/>
    <cellStyle name="Normal 3" xfId="12" xr:uid="{00000000-0005-0000-0000-000009000000}"/>
    <cellStyle name="Normal 3 2" xfId="17" xr:uid="{00000000-0005-0000-0000-00000A000000}"/>
    <cellStyle name="Normal 4" xfId="13" xr:uid="{00000000-0005-0000-0000-00000B000000}"/>
    <cellStyle name="Normal 6 3 2 2" xfId="16" xr:uid="{00000000-0005-0000-0000-00000C000000}"/>
    <cellStyle name="Normal 6 4" xfId="5" xr:uid="{00000000-0005-0000-0000-00000D000000}"/>
    <cellStyle name="Normal 6 4 2" xfId="18" xr:uid="{00000000-0005-0000-0000-00000E000000}"/>
    <cellStyle name="Normal 7 2" xfId="8" xr:uid="{00000000-0005-0000-0000-00000F000000}"/>
    <cellStyle name="Normal 7 2 2" xfId="19" xr:uid="{00000000-0005-0000-0000-000010000000}"/>
    <cellStyle name="Normal 7 3 2" xfId="14" xr:uid="{00000000-0005-0000-0000-000011000000}"/>
    <cellStyle name="Normal 7 4" xfId="20" xr:uid="{00000000-0005-0000-0000-000012000000}"/>
    <cellStyle name="Normal 9 3" xfId="4" xr:uid="{00000000-0005-0000-0000-000013000000}"/>
    <cellStyle name="Porcentual 2" xfId="1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22</xdr:row>
      <xdr:rowOff>0</xdr:rowOff>
    </xdr:from>
    <xdr:to>
      <xdr:col>2</xdr:col>
      <xdr:colOff>1181100</xdr:colOff>
      <xdr:row>22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8100" y="4486275"/>
          <a:ext cx="1762125" cy="677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Elaborado por	</a:t>
          </a:r>
        </a:p>
      </xdr:txBody>
    </xdr:sp>
    <xdr:clientData/>
  </xdr:twoCellAnchor>
  <xdr:twoCellAnchor editAs="oneCell">
    <xdr:from>
      <xdr:col>1</xdr:col>
      <xdr:colOff>171450</xdr:colOff>
      <xdr:row>2</xdr:row>
      <xdr:rowOff>47625</xdr:rowOff>
    </xdr:from>
    <xdr:to>
      <xdr:col>2</xdr:col>
      <xdr:colOff>723900</xdr:colOff>
      <xdr:row>5</xdr:row>
      <xdr:rowOff>38100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713FF701-CC3A-428C-AE41-7683FF5CB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28625"/>
          <a:ext cx="10287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28576</xdr:colOff>
      <xdr:row>2</xdr:row>
      <xdr:rowOff>115302</xdr:rowOff>
    </xdr:from>
    <xdr:to>
      <xdr:col>8</xdr:col>
      <xdr:colOff>352426</xdr:colOff>
      <xdr:row>5</xdr:row>
      <xdr:rowOff>57149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FD4F313F-9C38-4D54-82FF-7C74F1FC2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80" b="23981"/>
        <a:stretch>
          <a:fillRect/>
        </a:stretch>
      </xdr:blipFill>
      <xdr:spPr bwMode="auto">
        <a:xfrm>
          <a:off x="5753101" y="496302"/>
          <a:ext cx="1371600" cy="513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352425</xdr:colOff>
      <xdr:row>27</xdr:row>
      <xdr:rowOff>142875</xdr:rowOff>
    </xdr:from>
    <xdr:to>
      <xdr:col>2</xdr:col>
      <xdr:colOff>2495550</xdr:colOff>
      <xdr:row>32</xdr:row>
      <xdr:rowOff>141289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D231F57-5A91-43D5-97D6-F740DE8539D1}"/>
            </a:ext>
          </a:extLst>
        </xdr:cNvPr>
        <xdr:cNvSpPr txBox="1">
          <a:spLocks noChangeArrowheads="1"/>
        </xdr:cNvSpPr>
      </xdr:nvSpPr>
      <xdr:spPr bwMode="auto">
        <a:xfrm>
          <a:off x="495300" y="5505450"/>
          <a:ext cx="2619375" cy="95091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noAutofit/>
        </a:bodyPr>
        <a:lstStyle/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Calibri"/>
            </a:rPr>
            <a:t>________________________________</a:t>
          </a: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Calibri"/>
            </a:rPr>
            <a:t>Elaborado por</a:t>
          </a: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Calibri"/>
            </a:rPr>
            <a:t>C.P. INOCENCIO ROMAN ORTIZ</a:t>
          </a: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Calibri"/>
            </a:rPr>
            <a:t>DIRECTOR ADMINISTRATIVO CAPAMI</a:t>
          </a: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2990849</xdr:colOff>
      <xdr:row>27</xdr:row>
      <xdr:rowOff>76200</xdr:rowOff>
    </xdr:from>
    <xdr:to>
      <xdr:col>5</xdr:col>
      <xdr:colOff>228599</xdr:colOff>
      <xdr:row>32</xdr:row>
      <xdr:rowOff>74614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22E7FA2F-2672-4CA6-BDBC-CB3284316592}"/>
            </a:ext>
          </a:extLst>
        </xdr:cNvPr>
        <xdr:cNvSpPr txBox="1">
          <a:spLocks noChangeArrowheads="1"/>
        </xdr:cNvSpPr>
      </xdr:nvSpPr>
      <xdr:spPr bwMode="auto">
        <a:xfrm>
          <a:off x="3609974" y="5438775"/>
          <a:ext cx="2619375" cy="95091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noAutofit/>
        </a:bodyPr>
        <a:lstStyle/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Calibri"/>
            </a:rPr>
            <a:t>________________________________</a:t>
          </a: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Calibri"/>
            </a:rPr>
            <a:t>Revisado por</a:t>
          </a: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Calibri"/>
            </a:rPr>
            <a:t>C.P. ADRIAN ISRAEL NAJERA SUAREZ</a:t>
          </a: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Calibri"/>
            </a:rPr>
            <a:t>AUDITOR INTERNO CAPAMI</a:t>
          </a: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53857</xdr:colOff>
      <xdr:row>27</xdr:row>
      <xdr:rowOff>36011</xdr:rowOff>
    </xdr:from>
    <xdr:to>
      <xdr:col>8</xdr:col>
      <xdr:colOff>601275</xdr:colOff>
      <xdr:row>32</xdr:row>
      <xdr:rowOff>308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E45F8D86-DD3A-463E-BE5E-2A2491F2BD7F}"/>
            </a:ext>
          </a:extLst>
        </xdr:cNvPr>
        <xdr:cNvSpPr txBox="1">
          <a:spLocks noChangeArrowheads="1"/>
        </xdr:cNvSpPr>
      </xdr:nvSpPr>
      <xdr:spPr bwMode="auto">
        <a:xfrm>
          <a:off x="7102357" y="5398586"/>
          <a:ext cx="2642918" cy="91679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noAutofit/>
        </a:bodyPr>
        <a:lstStyle/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Calibri"/>
            </a:rPr>
            <a:t>________________________________</a:t>
          </a:r>
        </a:p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Calibri"/>
            </a:rPr>
            <a:t>Autorizado por</a:t>
          </a:r>
        </a:p>
        <a:p>
          <a:pPr rtl="0"/>
          <a:r>
            <a:rPr lang="es-MX" sz="1100" b="1" i="0" baseline="0">
              <a:effectLst/>
              <a:latin typeface="+mn-lt"/>
              <a:ea typeface="+mn-ea"/>
              <a:cs typeface="+mn-cs"/>
            </a:rPr>
            <a:t>ARQ. FERNANDO HUICOCHEA MARTINEZ</a:t>
          </a:r>
          <a:endParaRPr lang="es-MX">
            <a:effectLst/>
          </a:endParaRPr>
        </a:p>
        <a:p>
          <a:pPr algn="ctr" rtl="0">
            <a:lnSpc>
              <a:spcPts val="1200"/>
            </a:lnSpc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Calibri"/>
            </a:rPr>
            <a:t>DIRECTOR GENERAL CAPAMI</a:t>
          </a:r>
        </a:p>
        <a:p>
          <a:pPr algn="ctr" rtl="0">
            <a:lnSpc>
              <a:spcPts val="1200"/>
            </a:lnSpc>
            <a:defRPr sz="1000"/>
          </a:pPr>
          <a:endParaRPr lang="es-MX" sz="11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123825</xdr:colOff>
      <xdr:row>21</xdr:row>
      <xdr:rowOff>47625</xdr:rowOff>
    </xdr:from>
    <xdr:to>
      <xdr:col>8</xdr:col>
      <xdr:colOff>552450</xdr:colOff>
      <xdr:row>22</xdr:row>
      <xdr:rowOff>103043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DCF547E-14E8-4E17-90DB-536035733248}"/>
            </a:ext>
          </a:extLst>
        </xdr:cNvPr>
        <xdr:cNvSpPr txBox="1"/>
      </xdr:nvSpPr>
      <xdr:spPr>
        <a:xfrm>
          <a:off x="266700" y="4267200"/>
          <a:ext cx="9429750" cy="24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  <xdr:twoCellAnchor>
    <xdr:from>
      <xdr:col>1</xdr:col>
      <xdr:colOff>66675</xdr:colOff>
      <xdr:row>37</xdr:row>
      <xdr:rowOff>152400</xdr:rowOff>
    </xdr:from>
    <xdr:to>
      <xdr:col>2</xdr:col>
      <xdr:colOff>2238375</xdr:colOff>
      <xdr:row>40</xdr:row>
      <xdr:rowOff>57150</xdr:rowOff>
    </xdr:to>
    <xdr:pic>
      <xdr:nvPicPr>
        <xdr:cNvPr id="12" name="Imagen 8">
          <a:extLst>
            <a:ext uri="{FF2B5EF4-FFF2-40B4-BE49-F238E27FC236}">
              <a16:creationId xmlns:a16="http://schemas.microsoft.com/office/drawing/2014/main" id="{2474BD3C-3A44-41CA-8A62-9C34E9E4F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423150"/>
          <a:ext cx="2647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1"/>
  <sheetViews>
    <sheetView showGridLines="0" tabSelected="1" zoomScaleNormal="100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K19" sqref="K19"/>
    </sheetView>
  </sheetViews>
  <sheetFormatPr baseColWidth="10" defaultRowHeight="15" x14ac:dyDescent="0.25"/>
  <cols>
    <col min="1" max="1" width="2.140625" customWidth="1"/>
    <col min="2" max="2" width="7.140625" customWidth="1"/>
    <col min="3" max="3" width="49.28515625" customWidth="1"/>
    <col min="4" max="9" width="15.7109375" customWidth="1"/>
  </cols>
  <sheetData>
    <row r="1" spans="2:9" x14ac:dyDescent="0.25">
      <c r="H1" s="36" t="s">
        <v>18</v>
      </c>
      <c r="I1" s="36"/>
    </row>
    <row r="2" spans="2:9" x14ac:dyDescent="0.25">
      <c r="B2" s="11" t="s">
        <v>20</v>
      </c>
      <c r="C2" s="12"/>
      <c r="D2" s="12"/>
      <c r="E2" s="12"/>
      <c r="F2" s="12"/>
      <c r="G2" s="12"/>
      <c r="H2" s="12"/>
      <c r="I2" s="13"/>
    </row>
    <row r="3" spans="2:9" x14ac:dyDescent="0.25">
      <c r="B3" s="5" t="s">
        <v>21</v>
      </c>
      <c r="C3" s="16"/>
      <c r="D3" s="16"/>
      <c r="E3" s="16"/>
      <c r="F3" s="16"/>
      <c r="G3" s="16"/>
      <c r="H3" s="16"/>
      <c r="I3" s="6"/>
    </row>
    <row r="4" spans="2:9" x14ac:dyDescent="0.25">
      <c r="B4" s="7" t="s">
        <v>2</v>
      </c>
      <c r="C4" s="17"/>
      <c r="D4" s="17"/>
      <c r="E4" s="17"/>
      <c r="F4" s="17"/>
      <c r="G4" s="17"/>
      <c r="H4" s="17"/>
      <c r="I4" s="8"/>
    </row>
    <row r="5" spans="2:9" x14ac:dyDescent="0.25">
      <c r="B5" s="7" t="s">
        <v>10</v>
      </c>
      <c r="C5" s="17"/>
      <c r="D5" s="17"/>
      <c r="E5" s="17"/>
      <c r="F5" s="17"/>
      <c r="G5" s="17"/>
      <c r="H5" s="17"/>
      <c r="I5" s="8"/>
    </row>
    <row r="6" spans="2:9" x14ac:dyDescent="0.25">
      <c r="B6" s="18" t="s">
        <v>19</v>
      </c>
      <c r="C6" s="19"/>
      <c r="D6" s="19"/>
      <c r="E6" s="19"/>
      <c r="F6" s="19"/>
      <c r="G6" s="19"/>
      <c r="H6" s="19"/>
      <c r="I6" s="20"/>
    </row>
    <row r="7" spans="2:9" x14ac:dyDescent="0.25">
      <c r="B7" s="5" t="s">
        <v>3</v>
      </c>
      <c r="C7" s="6"/>
      <c r="D7" s="11" t="s">
        <v>11</v>
      </c>
      <c r="E7" s="12"/>
      <c r="F7" s="12"/>
      <c r="G7" s="12"/>
      <c r="H7" s="13"/>
      <c r="I7" s="14" t="s">
        <v>4</v>
      </c>
    </row>
    <row r="8" spans="2:9" ht="36.75" customHeight="1" x14ac:dyDescent="0.25">
      <c r="B8" s="7"/>
      <c r="C8" s="8"/>
      <c r="D8" s="3" t="s">
        <v>5</v>
      </c>
      <c r="E8" s="2" t="s">
        <v>6</v>
      </c>
      <c r="F8" s="3" t="s">
        <v>0</v>
      </c>
      <c r="G8" s="3" t="s">
        <v>1</v>
      </c>
      <c r="H8" s="3" t="s">
        <v>7</v>
      </c>
      <c r="I8" s="15"/>
    </row>
    <row r="9" spans="2:9" x14ac:dyDescent="0.25">
      <c r="B9" s="9"/>
      <c r="C9" s="10"/>
      <c r="D9" s="4">
        <v>1</v>
      </c>
      <c r="E9" s="4">
        <v>2</v>
      </c>
      <c r="F9" s="4" t="s">
        <v>8</v>
      </c>
      <c r="G9" s="4">
        <v>4</v>
      </c>
      <c r="H9" s="4">
        <v>5</v>
      </c>
      <c r="I9" s="4" t="s">
        <v>9</v>
      </c>
    </row>
    <row r="10" spans="2:9" x14ac:dyDescent="0.25">
      <c r="B10" s="23"/>
      <c r="C10" s="24"/>
      <c r="D10" s="1"/>
      <c r="E10" s="1"/>
      <c r="F10" s="1"/>
      <c r="G10" s="1"/>
      <c r="H10" s="1"/>
      <c r="I10" s="1"/>
    </row>
    <row r="11" spans="2:9" x14ac:dyDescent="0.25">
      <c r="B11" s="25" t="s">
        <v>12</v>
      </c>
      <c r="C11" s="26"/>
      <c r="D11" s="37">
        <v>67113955.790000007</v>
      </c>
      <c r="E11" s="37">
        <v>3280198.38</v>
      </c>
      <c r="F11" s="38">
        <v>70394154.170000002</v>
      </c>
      <c r="G11" s="37">
        <v>67403541.950000003</v>
      </c>
      <c r="H11" s="37">
        <v>66948481.450000003</v>
      </c>
      <c r="I11" s="38">
        <f>F11-G11</f>
        <v>2990612.2199999988</v>
      </c>
    </row>
    <row r="12" spans="2:9" ht="11.25" customHeight="1" x14ac:dyDescent="0.25">
      <c r="B12" s="27"/>
      <c r="C12" s="28"/>
      <c r="D12" s="38"/>
      <c r="E12" s="38"/>
      <c r="F12" s="38"/>
      <c r="G12" s="38"/>
      <c r="H12" s="38"/>
      <c r="I12" s="38"/>
    </row>
    <row r="13" spans="2:9" x14ac:dyDescent="0.25">
      <c r="B13" s="25" t="s">
        <v>13</v>
      </c>
      <c r="C13" s="26"/>
      <c r="D13" s="37">
        <v>1598735.6</v>
      </c>
      <c r="E13" s="37">
        <v>4692849.54</v>
      </c>
      <c r="F13" s="38">
        <v>6291585.1399999997</v>
      </c>
      <c r="G13" s="37">
        <v>6291585.1399999997</v>
      </c>
      <c r="H13" s="37">
        <v>6291585.1399999997</v>
      </c>
      <c r="I13" s="38">
        <f>F13-G13</f>
        <v>0</v>
      </c>
    </row>
    <row r="14" spans="2:9" ht="11.25" customHeight="1" x14ac:dyDescent="0.25">
      <c r="B14" s="27"/>
      <c r="C14" s="28"/>
      <c r="D14" s="38"/>
      <c r="E14" s="38"/>
      <c r="F14" s="38"/>
      <c r="G14" s="38"/>
      <c r="H14" s="38"/>
      <c r="I14" s="38"/>
    </row>
    <row r="15" spans="2:9" ht="21" customHeight="1" x14ac:dyDescent="0.25">
      <c r="B15" s="25" t="s">
        <v>14</v>
      </c>
      <c r="C15" s="26"/>
      <c r="D15" s="37">
        <v>200000</v>
      </c>
      <c r="E15" s="37">
        <v>0</v>
      </c>
      <c r="F15" s="38">
        <v>200000</v>
      </c>
      <c r="G15" s="37">
        <v>0</v>
      </c>
      <c r="H15" s="37">
        <v>0</v>
      </c>
      <c r="I15" s="38">
        <f>F15-G15</f>
        <v>200000</v>
      </c>
    </row>
    <row r="16" spans="2:9" ht="11.25" customHeight="1" x14ac:dyDescent="0.25">
      <c r="B16" s="29"/>
      <c r="C16" s="30"/>
      <c r="D16" s="38"/>
      <c r="E16" s="38"/>
      <c r="F16" s="38"/>
      <c r="G16" s="38"/>
      <c r="H16" s="38"/>
      <c r="I16" s="38"/>
    </row>
    <row r="17" spans="2:9" x14ac:dyDescent="0.25">
      <c r="B17" s="31" t="s">
        <v>17</v>
      </c>
      <c r="C17" s="32"/>
      <c r="D17" s="37">
        <v>0</v>
      </c>
      <c r="E17" s="37">
        <v>0</v>
      </c>
      <c r="F17" s="38">
        <f>D17+E17</f>
        <v>0</v>
      </c>
      <c r="G17" s="37">
        <v>0</v>
      </c>
      <c r="H17" s="37">
        <v>0</v>
      </c>
      <c r="I17" s="38">
        <f>F17-G17</f>
        <v>0</v>
      </c>
    </row>
    <row r="18" spans="2:9" ht="11.25" customHeight="1" x14ac:dyDescent="0.25">
      <c r="B18" s="31"/>
      <c r="C18" s="32"/>
      <c r="D18" s="38"/>
      <c r="E18" s="38"/>
      <c r="F18" s="38"/>
      <c r="G18" s="38"/>
      <c r="H18" s="38"/>
      <c r="I18" s="38"/>
    </row>
    <row r="19" spans="2:9" x14ac:dyDescent="0.25">
      <c r="B19" s="31" t="s">
        <v>16</v>
      </c>
      <c r="C19" s="33"/>
      <c r="D19" s="37">
        <v>0</v>
      </c>
      <c r="E19" s="37">
        <v>0</v>
      </c>
      <c r="F19" s="38">
        <f>D19+E19</f>
        <v>0</v>
      </c>
      <c r="G19" s="37">
        <v>0</v>
      </c>
      <c r="H19" s="37">
        <v>0</v>
      </c>
      <c r="I19" s="38">
        <f>F19-G19</f>
        <v>0</v>
      </c>
    </row>
    <row r="20" spans="2:9" ht="11.25" customHeight="1" x14ac:dyDescent="0.25">
      <c r="B20" s="34"/>
      <c r="C20" s="35"/>
      <c r="D20" s="39"/>
      <c r="E20" s="39"/>
      <c r="F20" s="39"/>
      <c r="G20" s="39"/>
      <c r="H20" s="39"/>
      <c r="I20" s="39"/>
    </row>
    <row r="21" spans="2:9" ht="23.25" customHeight="1" x14ac:dyDescent="0.25">
      <c r="B21" s="21" t="s">
        <v>15</v>
      </c>
      <c r="C21" s="22"/>
      <c r="D21" s="40">
        <f t="shared" ref="D21:I21" si="0">SUM(D10:D20)</f>
        <v>68912691.390000001</v>
      </c>
      <c r="E21" s="40">
        <f t="shared" si="0"/>
        <v>7973047.9199999999</v>
      </c>
      <c r="F21" s="40">
        <f t="shared" si="0"/>
        <v>76885739.310000002</v>
      </c>
      <c r="G21" s="40">
        <f t="shared" si="0"/>
        <v>73695127.090000004</v>
      </c>
      <c r="H21" s="40">
        <f t="shared" si="0"/>
        <v>73240066.590000004</v>
      </c>
      <c r="I21" s="40">
        <f t="shared" si="0"/>
        <v>3190612.2199999988</v>
      </c>
    </row>
  </sheetData>
  <mergeCells count="21"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7:C9"/>
    <mergeCell ref="D7:H7"/>
    <mergeCell ref="I7:I8"/>
    <mergeCell ref="H1:I1"/>
    <mergeCell ref="B2:I2"/>
    <mergeCell ref="B4:I4"/>
    <mergeCell ref="B5:I5"/>
    <mergeCell ref="B6:I6"/>
    <mergeCell ref="B3:I3"/>
  </mergeCells>
  <printOptions horizontalCentered="1"/>
  <pageMargins left="0.62992125984251968" right="0.62992125984251968" top="0.35433070866141736" bottom="0.35433070866141736" header="0" footer="0"/>
  <pageSetup scale="81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CONTABILIDAD CRISTIS</cp:lastModifiedBy>
  <cp:lastPrinted>2024-03-12T18:06:47Z</cp:lastPrinted>
  <dcterms:created xsi:type="dcterms:W3CDTF">2018-10-31T21:40:06Z</dcterms:created>
  <dcterms:modified xsi:type="dcterms:W3CDTF">2024-03-12T18:06:59Z</dcterms:modified>
</cp:coreProperties>
</file>