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C.P. Roberto Mendoza\Desktop\"/>
    </mc:Choice>
  </mc:AlternateContent>
  <xr:revisionPtr revIDLastSave="0" documentId="13_ncr:1_{1B729B31-2480-4B33-8D07-DCBA0399AB16}" xr6:coauthVersionLast="47" xr6:coauthVersionMax="47" xr10:uidLastSave="{00000000-0000-0000-0000-000000000000}"/>
  <bookViews>
    <workbookView xWindow="-120" yWindow="-120" windowWidth="29040" windowHeight="15840" tabRatio="908" xr2:uid="{00000000-000D-0000-FFFF-FFFF00000000}"/>
  </bookViews>
  <sheets>
    <sheet name="PRESIDENCIA 0110" sheetId="1" r:id="rId1"/>
    <sheet name="DIF 0210" sheetId="2" r:id="rId2"/>
    <sheet name="SEC GOB MPAL 0310" sheetId="10" r:id="rId3"/>
    <sheet name="SEC SEG PUB 0410" sheetId="15" r:id="rId4"/>
    <sheet name="SEC FINANZAS 0510" sheetId="9" r:id="rId5"/>
    <sheet name="OFIC MAYOR 0610" sheetId="7" r:id="rId6"/>
    <sheet name="SEC DUOP 0710" sheetId="11" r:id="rId7"/>
    <sheet name="SEC SERV PUB 0810" sheetId="5" r:id="rId8"/>
    <sheet name="SEC SALUD 0910" sheetId="12" r:id="rId9"/>
    <sheet name="SEC INC SOCIAL 1110" sheetId="6" r:id="rId10"/>
    <sheet name="SEC DRS 1210" sheetId="14" r:id="rId11"/>
    <sheet name="SEC TUR 1310" sheetId="13" r:id="rId12"/>
    <sheet name="SINDICATURAS 1410" sheetId="3" r:id="rId13"/>
    <sheet name="REGIDURIAS 1420" sheetId="4" r:id="rId14"/>
  </sheets>
  <definedNames>
    <definedName name="_xlnm.Print_Area" localSheetId="1">'DIF 0210'!$A$1:$R$39</definedName>
    <definedName name="_xlnm.Print_Area" localSheetId="5">'OFIC MAYOR 0610'!$A$1:$R$42</definedName>
    <definedName name="_xlnm.Print_Area" localSheetId="0">'PRESIDENCIA 0110'!$A$1:$R$67</definedName>
    <definedName name="_xlnm.Print_Area" localSheetId="13">'REGIDURIAS 1420'!$A$1:$R$19</definedName>
    <definedName name="_xlnm.Print_Area" localSheetId="10">'SEC DRS 1210'!$A$1:$R$28</definedName>
    <definedName name="_xlnm.Print_Area" localSheetId="6">'SEC DUOP 0710'!$A$1:$R$42</definedName>
    <definedName name="_xlnm.Print_Area" localSheetId="4">'SEC FINANZAS 0510'!$A$1:$R$49</definedName>
    <definedName name="_xlnm.Print_Area" localSheetId="2">'SEC GOB MPAL 0310'!$A$1:$R$57</definedName>
    <definedName name="_xlnm.Print_Area" localSheetId="9">'SEC INC SOCIAL 1110'!$A$1:$R$67</definedName>
    <definedName name="_xlnm.Print_Area" localSheetId="8">'SEC SALUD 0910'!$A$1:$R$46</definedName>
    <definedName name="_xlnm.Print_Area" localSheetId="3">'SEC SEG PUB 0410'!$A$1:$R$40</definedName>
    <definedName name="_xlnm.Print_Area" localSheetId="7">'SEC SERV PUB 0810'!$A$1:$R$36</definedName>
    <definedName name="_xlnm.Print_Area" localSheetId="11">'SEC TUR 1310'!$A$1:$R$44</definedName>
    <definedName name="_xlnm.Print_Area" localSheetId="12">'SINDICATURAS 1410'!$A$1:$R$29</definedName>
    <definedName name="_xlnm.Print_Titles" localSheetId="1">'DIF 0210'!$10:$11</definedName>
    <definedName name="_xlnm.Print_Titles" localSheetId="5">'OFIC MAYOR 0610'!$10:$11</definedName>
    <definedName name="_xlnm.Print_Titles" localSheetId="0">'PRESIDENCIA 0110'!$10:$11</definedName>
    <definedName name="_xlnm.Print_Titles" localSheetId="13">'REGIDURIAS 1420'!$10:$11</definedName>
    <definedName name="_xlnm.Print_Titles" localSheetId="10">'SEC DRS 1210'!$10:$11</definedName>
    <definedName name="_xlnm.Print_Titles" localSheetId="6">'SEC DUOP 0710'!$10:$11</definedName>
    <definedName name="_xlnm.Print_Titles" localSheetId="4">'SEC FINANZAS 0510'!$10:$11</definedName>
    <definedName name="_xlnm.Print_Titles" localSheetId="2">'SEC GOB MPAL 0310'!$10:$11</definedName>
    <definedName name="_xlnm.Print_Titles" localSheetId="9">'SEC INC SOCIAL 1110'!$10:$11</definedName>
    <definedName name="_xlnm.Print_Titles" localSheetId="8">'SEC SALUD 0910'!$10:$11</definedName>
    <definedName name="_xlnm.Print_Titles" localSheetId="3">'SEC SEG PUB 0410'!$10:$11</definedName>
    <definedName name="_xlnm.Print_Titles" localSheetId="7">'SEC SERV PUB 0810'!$10:$11</definedName>
    <definedName name="_xlnm.Print_Titles" localSheetId="11">'SEC TUR 1310'!$10:$11</definedName>
    <definedName name="_xlnm.Print_Titles" localSheetId="12">'SINDICATURAS 1410'!$10:$11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 i="4" l="1"/>
  <c r="M38" i="12"/>
  <c r="N38" i="12" s="1"/>
  <c r="M38" i="9"/>
  <c r="N38" i="9" s="1"/>
  <c r="M37" i="9"/>
  <c r="N37" i="9" s="1"/>
  <c r="M33" i="11" l="1"/>
  <c r="N33" i="11" s="1"/>
  <c r="M36" i="13"/>
  <c r="N36" i="13" s="1"/>
  <c r="M16" i="4" l="1"/>
  <c r="N16" i="4" s="1"/>
  <c r="M15" i="4"/>
  <c r="N15" i="4" s="1"/>
  <c r="M14" i="4"/>
  <c r="N14" i="4" s="1"/>
  <c r="M13" i="4"/>
  <c r="N13" i="4" s="1"/>
  <c r="N12" i="4"/>
  <c r="M22" i="3"/>
  <c r="N22" i="3" s="1"/>
  <c r="M21" i="3"/>
  <c r="N21" i="3" s="1"/>
  <c r="M20" i="3"/>
  <c r="N20" i="3" s="1"/>
  <c r="M19" i="3"/>
  <c r="N19" i="3" s="1"/>
  <c r="M18" i="3"/>
  <c r="N18" i="3" s="1"/>
  <c r="M17" i="3"/>
  <c r="N17" i="3" s="1"/>
  <c r="M16" i="3"/>
  <c r="N16" i="3" s="1"/>
  <c r="M15" i="3"/>
  <c r="N15" i="3" s="1"/>
  <c r="M14" i="3"/>
  <c r="N14" i="3" s="1"/>
  <c r="M13" i="3"/>
  <c r="N13" i="3" s="1"/>
  <c r="M12" i="3"/>
  <c r="N12" i="3" s="1"/>
  <c r="M35" i="13"/>
  <c r="N35" i="13" s="1"/>
  <c r="M34" i="13"/>
  <c r="N34" i="13" s="1"/>
  <c r="M33" i="13"/>
  <c r="N33" i="13" s="1"/>
  <c r="M32" i="13"/>
  <c r="N32" i="13" s="1"/>
  <c r="M31" i="13"/>
  <c r="N31" i="13" s="1"/>
  <c r="M30" i="13"/>
  <c r="N30" i="13" s="1"/>
  <c r="M29" i="13"/>
  <c r="N29" i="13" s="1"/>
  <c r="M28" i="13"/>
  <c r="N28" i="13" s="1"/>
  <c r="M27" i="13"/>
  <c r="N27" i="13" s="1"/>
  <c r="M26" i="13"/>
  <c r="N26" i="13" s="1"/>
  <c r="M25" i="13"/>
  <c r="N25" i="13" s="1"/>
  <c r="M24" i="13"/>
  <c r="N24" i="13" s="1"/>
  <c r="M23" i="13"/>
  <c r="N23" i="13" s="1"/>
  <c r="M22" i="13"/>
  <c r="N22" i="13" s="1"/>
  <c r="M21" i="13"/>
  <c r="N21" i="13" s="1"/>
  <c r="M20" i="13"/>
  <c r="N20" i="13" s="1"/>
  <c r="M19" i="13"/>
  <c r="N19" i="13" s="1"/>
  <c r="M18" i="13"/>
  <c r="N18" i="13" s="1"/>
  <c r="M17" i="13"/>
  <c r="N17" i="13" s="1"/>
  <c r="M16" i="13"/>
  <c r="N16" i="13" s="1"/>
  <c r="M15" i="13"/>
  <c r="N15" i="13" s="1"/>
  <c r="M14" i="13"/>
  <c r="N14" i="13" s="1"/>
  <c r="M13" i="13"/>
  <c r="N13" i="13" s="1"/>
  <c r="M12" i="13"/>
  <c r="N12" i="13" s="1"/>
  <c r="M25" i="14"/>
  <c r="N25" i="14" s="1"/>
  <c r="M24" i="14"/>
  <c r="N24" i="14" s="1"/>
  <c r="M23" i="14"/>
  <c r="N23" i="14" s="1"/>
  <c r="M22" i="14"/>
  <c r="N22" i="14" s="1"/>
  <c r="M21" i="14"/>
  <c r="N21" i="14" s="1"/>
  <c r="M20" i="14"/>
  <c r="N20" i="14" s="1"/>
  <c r="M19" i="14"/>
  <c r="N19" i="14" s="1"/>
  <c r="M18" i="14"/>
  <c r="N18" i="14" s="1"/>
  <c r="M17" i="14"/>
  <c r="N17" i="14" s="1"/>
  <c r="M16" i="14"/>
  <c r="N16" i="14" s="1"/>
  <c r="M15" i="14"/>
  <c r="N15" i="14" s="1"/>
  <c r="M14" i="14"/>
  <c r="N14" i="14" s="1"/>
  <c r="M13" i="14"/>
  <c r="N13" i="14" s="1"/>
  <c r="M12" i="14"/>
  <c r="N12" i="14" s="1"/>
  <c r="M60" i="6"/>
  <c r="N60" i="6" s="1"/>
  <c r="M59" i="6"/>
  <c r="N59" i="6" s="1"/>
  <c r="M58" i="6"/>
  <c r="N58" i="6" s="1"/>
  <c r="M57" i="6"/>
  <c r="N57" i="6" s="1"/>
  <c r="M56" i="6"/>
  <c r="N56" i="6" s="1"/>
  <c r="M55" i="6"/>
  <c r="N55" i="6" s="1"/>
  <c r="M54" i="6"/>
  <c r="N54" i="6" s="1"/>
  <c r="M53" i="6"/>
  <c r="N53" i="6" s="1"/>
  <c r="M52" i="6"/>
  <c r="N52" i="6" s="1"/>
  <c r="M51" i="6"/>
  <c r="N51" i="6" s="1"/>
  <c r="M50" i="6"/>
  <c r="N50" i="6" s="1"/>
  <c r="M49" i="6"/>
  <c r="N49" i="6" s="1"/>
  <c r="M48" i="6"/>
  <c r="N48" i="6" s="1"/>
  <c r="M47" i="6"/>
  <c r="N47" i="6" s="1"/>
  <c r="M46" i="6"/>
  <c r="N46" i="6" s="1"/>
  <c r="M45" i="6"/>
  <c r="N45" i="6" s="1"/>
  <c r="M44" i="6"/>
  <c r="N44" i="6" s="1"/>
  <c r="M43" i="6"/>
  <c r="N43" i="6" s="1"/>
  <c r="M42" i="6"/>
  <c r="N42" i="6" s="1"/>
  <c r="M41" i="6"/>
  <c r="N41" i="6" s="1"/>
  <c r="M40" i="6"/>
  <c r="N40" i="6" s="1"/>
  <c r="M39" i="6"/>
  <c r="N39" i="6" s="1"/>
  <c r="M38" i="6"/>
  <c r="N38" i="6" s="1"/>
  <c r="M37" i="6"/>
  <c r="N37" i="6" s="1"/>
  <c r="M36" i="6"/>
  <c r="N36" i="6" s="1"/>
  <c r="M35" i="6"/>
  <c r="N35" i="6" s="1"/>
  <c r="M34" i="6"/>
  <c r="N34" i="6" s="1"/>
  <c r="M33" i="6"/>
  <c r="N33" i="6" s="1"/>
  <c r="M32" i="6"/>
  <c r="N32" i="6" s="1"/>
  <c r="M31" i="6"/>
  <c r="N31" i="6" s="1"/>
  <c r="M30" i="6"/>
  <c r="N30" i="6" s="1"/>
  <c r="M29" i="6"/>
  <c r="N29" i="6" s="1"/>
  <c r="M28" i="6"/>
  <c r="N28" i="6" s="1"/>
  <c r="M27" i="6"/>
  <c r="N27" i="6" s="1"/>
  <c r="M26" i="6"/>
  <c r="N26" i="6" s="1"/>
  <c r="M25" i="6"/>
  <c r="N25" i="6" s="1"/>
  <c r="M24" i="6"/>
  <c r="N24" i="6" s="1"/>
  <c r="M23" i="6"/>
  <c r="N23" i="6" s="1"/>
  <c r="M22" i="6"/>
  <c r="N22" i="6" s="1"/>
  <c r="M21" i="6"/>
  <c r="N21" i="6" s="1"/>
  <c r="M20" i="6"/>
  <c r="N20" i="6" s="1"/>
  <c r="M19" i="6"/>
  <c r="N19" i="6" s="1"/>
  <c r="M18" i="6"/>
  <c r="N18" i="6" s="1"/>
  <c r="M17" i="6"/>
  <c r="N17" i="6" s="1"/>
  <c r="M16" i="6"/>
  <c r="N16" i="6" s="1"/>
  <c r="M15" i="6"/>
  <c r="N15" i="6" s="1"/>
  <c r="M14" i="6"/>
  <c r="N14" i="6" s="1"/>
  <c r="M13" i="6"/>
  <c r="N13" i="6" s="1"/>
  <c r="M12" i="6"/>
  <c r="N12" i="6" s="1"/>
  <c r="M30" i="5"/>
  <c r="N30" i="5" s="1"/>
  <c r="M29" i="5"/>
  <c r="N29" i="5" s="1"/>
  <c r="M28" i="5"/>
  <c r="N28" i="5" s="1"/>
  <c r="M27" i="5"/>
  <c r="N27" i="5" s="1"/>
  <c r="M26" i="5"/>
  <c r="N26" i="5" s="1"/>
  <c r="M25" i="5"/>
  <c r="N25" i="5" s="1"/>
  <c r="M24" i="5"/>
  <c r="N24" i="5" s="1"/>
  <c r="M23" i="5"/>
  <c r="N23" i="5" s="1"/>
  <c r="M22" i="5"/>
  <c r="N22" i="5" s="1"/>
  <c r="M21" i="5"/>
  <c r="N21" i="5" s="1"/>
  <c r="M20" i="5"/>
  <c r="N20" i="5" s="1"/>
  <c r="M19" i="5"/>
  <c r="N19" i="5" s="1"/>
  <c r="M18" i="5"/>
  <c r="N18" i="5" s="1"/>
  <c r="M17" i="5"/>
  <c r="N17" i="5" s="1"/>
  <c r="M16" i="5"/>
  <c r="N16" i="5" s="1"/>
  <c r="M15" i="5"/>
  <c r="N15" i="5" s="1"/>
  <c r="M14" i="5"/>
  <c r="N14" i="5" s="1"/>
  <c r="M13" i="5"/>
  <c r="N13" i="5" s="1"/>
  <c r="M12" i="5"/>
  <c r="N12" i="5" s="1"/>
  <c r="M32" i="11"/>
  <c r="N32" i="11" s="1"/>
  <c r="M31" i="11"/>
  <c r="N31" i="11" s="1"/>
  <c r="M30" i="11"/>
  <c r="N30" i="11" s="1"/>
  <c r="M29" i="11"/>
  <c r="N29" i="11" s="1"/>
  <c r="M28" i="11"/>
  <c r="N28" i="11" s="1"/>
  <c r="M27" i="11"/>
  <c r="N27" i="11" s="1"/>
  <c r="M26" i="11"/>
  <c r="N26" i="11" s="1"/>
  <c r="M25" i="11"/>
  <c r="N25" i="11" s="1"/>
  <c r="M24" i="11"/>
  <c r="N24" i="11" s="1"/>
  <c r="M23" i="11"/>
  <c r="N23" i="11" s="1"/>
  <c r="M22" i="11"/>
  <c r="N22" i="11" s="1"/>
  <c r="M21" i="11"/>
  <c r="N21" i="11" s="1"/>
  <c r="M20" i="11"/>
  <c r="N20" i="11" s="1"/>
  <c r="M19" i="11"/>
  <c r="N19" i="11" s="1"/>
  <c r="M18" i="11"/>
  <c r="N18" i="11" s="1"/>
  <c r="M17" i="11"/>
  <c r="N17" i="11" s="1"/>
  <c r="M16" i="11"/>
  <c r="N16" i="11" s="1"/>
  <c r="M15" i="11"/>
  <c r="N15" i="11" s="1"/>
  <c r="M14" i="11"/>
  <c r="N14" i="11" s="1"/>
  <c r="M13" i="11"/>
  <c r="N13" i="11" s="1"/>
  <c r="M12" i="11"/>
  <c r="N12" i="11" s="1"/>
  <c r="M32" i="7"/>
  <c r="N32" i="7" s="1"/>
  <c r="M31" i="7"/>
  <c r="N31" i="7" s="1"/>
  <c r="M30" i="7"/>
  <c r="N30" i="7" s="1"/>
  <c r="M29" i="7"/>
  <c r="N29" i="7" s="1"/>
  <c r="M28" i="7"/>
  <c r="N28" i="7" s="1"/>
  <c r="M27" i="7"/>
  <c r="N27" i="7" s="1"/>
  <c r="M26" i="7"/>
  <c r="N26" i="7" s="1"/>
  <c r="M25" i="7"/>
  <c r="N25" i="7" s="1"/>
  <c r="M24" i="7"/>
  <c r="N24" i="7" s="1"/>
  <c r="M23" i="7"/>
  <c r="N23" i="7" s="1"/>
  <c r="M22" i="7"/>
  <c r="N22" i="7" s="1"/>
  <c r="M21" i="7"/>
  <c r="N21" i="7" s="1"/>
  <c r="M20" i="7"/>
  <c r="N20" i="7" s="1"/>
  <c r="M19" i="7"/>
  <c r="N19" i="7" s="1"/>
  <c r="M18" i="7"/>
  <c r="N18" i="7" s="1"/>
  <c r="M17" i="7"/>
  <c r="N17" i="7" s="1"/>
  <c r="M16" i="7"/>
  <c r="N16" i="7" s="1"/>
  <c r="M15" i="7"/>
  <c r="N15" i="7" s="1"/>
  <c r="M14" i="7"/>
  <c r="N14" i="7" s="1"/>
  <c r="M13" i="7"/>
  <c r="N13" i="7" s="1"/>
  <c r="M12" i="7"/>
  <c r="N12" i="7" s="1"/>
  <c r="M36" i="9"/>
  <c r="N36" i="9" s="1"/>
  <c r="M35" i="9"/>
  <c r="N35" i="9" s="1"/>
  <c r="M34" i="9"/>
  <c r="N34" i="9" s="1"/>
  <c r="M33" i="9"/>
  <c r="N33" i="9" s="1"/>
  <c r="M32" i="9"/>
  <c r="N32" i="9" s="1"/>
  <c r="M31" i="9"/>
  <c r="N31" i="9" s="1"/>
  <c r="M30" i="9"/>
  <c r="N30" i="9" s="1"/>
  <c r="M29" i="9"/>
  <c r="N29" i="9" s="1"/>
  <c r="M28" i="9"/>
  <c r="N28" i="9" s="1"/>
  <c r="M27" i="9"/>
  <c r="N27" i="9" s="1"/>
  <c r="M26" i="9"/>
  <c r="N26" i="9" s="1"/>
  <c r="M25" i="9"/>
  <c r="N25" i="9" s="1"/>
  <c r="M24" i="9"/>
  <c r="N24" i="9" s="1"/>
  <c r="M23" i="9"/>
  <c r="N23" i="9" s="1"/>
  <c r="M22" i="9"/>
  <c r="N22" i="9" s="1"/>
  <c r="M21" i="9"/>
  <c r="N21" i="9" s="1"/>
  <c r="M20" i="9"/>
  <c r="N20" i="9" s="1"/>
  <c r="M19" i="9"/>
  <c r="N19" i="9" s="1"/>
  <c r="M18" i="9"/>
  <c r="N18" i="9" s="1"/>
  <c r="M17" i="9"/>
  <c r="N17" i="9" s="1"/>
  <c r="M16" i="9"/>
  <c r="N16" i="9" s="1"/>
  <c r="M15" i="9"/>
  <c r="N15" i="9" s="1"/>
  <c r="M14" i="9"/>
  <c r="N14" i="9" s="1"/>
  <c r="M13" i="9"/>
  <c r="N13" i="9" s="1"/>
  <c r="M12" i="9"/>
  <c r="N12" i="9" s="1"/>
  <c r="M33" i="15"/>
  <c r="N33" i="15" s="1"/>
  <c r="M32" i="15"/>
  <c r="N32" i="15" s="1"/>
  <c r="M31" i="15"/>
  <c r="N31" i="15" s="1"/>
  <c r="M30" i="15"/>
  <c r="N30" i="15" s="1"/>
  <c r="M29" i="15"/>
  <c r="N29" i="15" s="1"/>
  <c r="M28" i="15"/>
  <c r="N28" i="15" s="1"/>
  <c r="M27" i="15"/>
  <c r="N27" i="15" s="1"/>
  <c r="M26" i="15"/>
  <c r="N26" i="15" s="1"/>
  <c r="M25" i="15"/>
  <c r="N25" i="15" s="1"/>
  <c r="M24" i="15"/>
  <c r="N24" i="15" s="1"/>
  <c r="M23" i="15"/>
  <c r="N23" i="15" s="1"/>
  <c r="M22" i="15"/>
  <c r="N22" i="15" s="1"/>
  <c r="M21" i="15"/>
  <c r="N21" i="15" s="1"/>
  <c r="M20" i="15"/>
  <c r="N20" i="15" s="1"/>
  <c r="M19" i="15"/>
  <c r="N19" i="15" s="1"/>
  <c r="M18" i="15"/>
  <c r="N18" i="15" s="1"/>
  <c r="M17" i="15"/>
  <c r="N17" i="15" s="1"/>
  <c r="M16" i="15"/>
  <c r="N16" i="15" s="1"/>
  <c r="M15" i="15"/>
  <c r="N15" i="15" s="1"/>
  <c r="M14" i="15"/>
  <c r="N14" i="15" s="1"/>
  <c r="M13" i="15"/>
  <c r="N13" i="15" s="1"/>
  <c r="M12" i="15"/>
  <c r="N12" i="15" s="1"/>
  <c r="M45" i="10"/>
  <c r="N45" i="10" s="1"/>
  <c r="M44" i="10"/>
  <c r="N44" i="10" s="1"/>
  <c r="M43" i="10"/>
  <c r="N43" i="10" s="1"/>
  <c r="M42" i="10"/>
  <c r="N42" i="10" s="1"/>
  <c r="M41" i="10"/>
  <c r="N41" i="10" s="1"/>
  <c r="M40" i="10"/>
  <c r="N40" i="10" s="1"/>
  <c r="M39" i="10"/>
  <c r="N39" i="10" s="1"/>
  <c r="M38" i="10"/>
  <c r="N38" i="10" s="1"/>
  <c r="M37" i="10"/>
  <c r="N37" i="10" s="1"/>
  <c r="M36" i="10"/>
  <c r="N36" i="10" s="1"/>
  <c r="M35" i="10"/>
  <c r="N35" i="10" s="1"/>
  <c r="M34" i="10"/>
  <c r="N34" i="10" s="1"/>
  <c r="M33" i="10"/>
  <c r="N33" i="10" s="1"/>
  <c r="M32" i="10"/>
  <c r="N32" i="10" s="1"/>
  <c r="M31" i="10"/>
  <c r="N31" i="10" s="1"/>
  <c r="M30" i="10"/>
  <c r="N30" i="10" s="1"/>
  <c r="M29" i="10"/>
  <c r="N29" i="10" s="1"/>
  <c r="M28" i="10"/>
  <c r="N28" i="10" s="1"/>
  <c r="M27" i="10"/>
  <c r="N27" i="10" s="1"/>
  <c r="M26" i="10"/>
  <c r="N26" i="10" s="1"/>
  <c r="M25" i="10"/>
  <c r="N25" i="10" s="1"/>
  <c r="M24" i="10"/>
  <c r="N24" i="10" s="1"/>
  <c r="M23" i="10"/>
  <c r="N23" i="10" s="1"/>
  <c r="M22" i="10"/>
  <c r="N22" i="10" s="1"/>
  <c r="M21" i="10"/>
  <c r="N21" i="10" s="1"/>
  <c r="M20" i="10"/>
  <c r="N20" i="10" s="1"/>
  <c r="M19" i="10"/>
  <c r="N19" i="10" s="1"/>
  <c r="M18" i="10"/>
  <c r="N18" i="10" s="1"/>
  <c r="M17" i="10"/>
  <c r="N17" i="10" s="1"/>
  <c r="M16" i="10"/>
  <c r="N16" i="10" s="1"/>
  <c r="M15" i="10"/>
  <c r="N15" i="10" s="1"/>
  <c r="M14" i="10"/>
  <c r="N14" i="10" s="1"/>
  <c r="M13" i="10"/>
  <c r="N13" i="10" s="1"/>
  <c r="M12" i="10"/>
  <c r="N12" i="10" s="1"/>
  <c r="M33" i="2"/>
  <c r="N33" i="2" s="1"/>
  <c r="M32" i="2"/>
  <c r="N32" i="2" s="1"/>
  <c r="M31" i="2"/>
  <c r="N31" i="2" s="1"/>
  <c r="M30" i="2"/>
  <c r="N30" i="2" s="1"/>
  <c r="M29" i="2"/>
  <c r="N29" i="2" s="1"/>
  <c r="M28" i="2"/>
  <c r="N28" i="2" s="1"/>
  <c r="M27" i="2"/>
  <c r="N27" i="2" s="1"/>
  <c r="M26" i="2"/>
  <c r="N26" i="2" s="1"/>
  <c r="M25" i="2"/>
  <c r="N25" i="2" s="1"/>
  <c r="M24" i="2"/>
  <c r="N24" i="2" s="1"/>
  <c r="M23" i="2"/>
  <c r="N23" i="2" s="1"/>
  <c r="M22" i="2"/>
  <c r="N22" i="2" s="1"/>
  <c r="M21" i="2"/>
  <c r="N21" i="2" s="1"/>
  <c r="M20" i="2"/>
  <c r="N20" i="2" s="1"/>
  <c r="M19" i="2"/>
  <c r="N19" i="2" s="1"/>
  <c r="M18" i="2"/>
  <c r="N18" i="2" s="1"/>
  <c r="M17" i="2"/>
  <c r="N17" i="2" s="1"/>
  <c r="M16" i="2"/>
  <c r="N16" i="2" s="1"/>
  <c r="M15" i="2"/>
  <c r="N15" i="2" s="1"/>
  <c r="M14" i="2"/>
  <c r="N14" i="2" s="1"/>
  <c r="M13" i="2"/>
  <c r="N13" i="2" s="1"/>
  <c r="M12" i="2"/>
  <c r="N12" i="2" s="1"/>
  <c r="M57" i="1"/>
  <c r="N57" i="1" s="1"/>
  <c r="M56" i="1"/>
  <c r="N56" i="1" s="1"/>
  <c r="M55" i="1"/>
  <c r="N55" i="1" s="1"/>
  <c r="M54" i="1"/>
  <c r="N54" i="1" s="1"/>
  <c r="M53" i="1"/>
  <c r="N53" i="1" s="1"/>
  <c r="M52" i="1"/>
  <c r="N52" i="1" s="1"/>
  <c r="M51" i="1"/>
  <c r="N51" i="1" s="1"/>
  <c r="M50" i="1"/>
  <c r="N50" i="1" s="1"/>
  <c r="M49" i="1"/>
  <c r="N49" i="1" s="1"/>
  <c r="M48" i="1"/>
  <c r="N48" i="1" s="1"/>
  <c r="M47" i="1"/>
  <c r="N47" i="1" s="1"/>
  <c r="M46" i="1"/>
  <c r="N46" i="1" s="1"/>
  <c r="M45" i="1"/>
  <c r="N45" i="1" s="1"/>
  <c r="M44" i="1"/>
  <c r="N44" i="1" s="1"/>
  <c r="M43" i="1"/>
  <c r="N43" i="1" s="1"/>
  <c r="M42" i="1"/>
  <c r="N42" i="1" s="1"/>
  <c r="M41" i="1"/>
  <c r="N41" i="1" s="1"/>
  <c r="M40" i="1"/>
  <c r="N40" i="1" s="1"/>
  <c r="M39" i="1"/>
  <c r="N39" i="1" s="1"/>
  <c r="M38" i="1"/>
  <c r="N38" i="1" s="1"/>
  <c r="M37" i="1"/>
  <c r="N37" i="1" s="1"/>
  <c r="M36" i="1"/>
  <c r="N36" i="1" s="1"/>
  <c r="M35" i="1"/>
  <c r="N35" i="1" s="1"/>
  <c r="M34" i="1"/>
  <c r="N34" i="1" s="1"/>
  <c r="M33" i="1"/>
  <c r="N33" i="1" s="1"/>
  <c r="M32" i="1"/>
  <c r="N32" i="1" s="1"/>
  <c r="M31" i="1"/>
  <c r="N31" i="1" s="1"/>
  <c r="M30" i="1"/>
  <c r="N30" i="1" s="1"/>
  <c r="M29" i="1"/>
  <c r="N29" i="1" s="1"/>
  <c r="M28" i="1"/>
  <c r="N28" i="1" s="1"/>
  <c r="M27" i="1"/>
  <c r="N27" i="1" s="1"/>
  <c r="M26" i="1"/>
  <c r="N26" i="1" s="1"/>
  <c r="M25" i="1"/>
  <c r="N25" i="1" s="1"/>
  <c r="M24" i="1"/>
  <c r="N24" i="1" s="1"/>
  <c r="M23" i="1"/>
  <c r="N23" i="1" s="1"/>
  <c r="M22" i="1"/>
  <c r="N22" i="1" s="1"/>
  <c r="M21" i="1"/>
  <c r="N21" i="1" s="1"/>
  <c r="M20" i="1"/>
  <c r="N20" i="1" s="1"/>
  <c r="M19" i="1"/>
  <c r="N19" i="1" s="1"/>
  <c r="M18" i="1"/>
  <c r="N18" i="1" s="1"/>
  <c r="M17" i="1"/>
  <c r="N17" i="1" s="1"/>
  <c r="M16" i="1"/>
  <c r="N16" i="1" s="1"/>
  <c r="M15" i="1"/>
  <c r="N15" i="1" s="1"/>
  <c r="M14" i="1"/>
  <c r="N14" i="1" s="1"/>
  <c r="M13" i="1"/>
  <c r="N13" i="1" s="1"/>
  <c r="M12" i="1"/>
  <c r="N12" i="1" s="1"/>
  <c r="P7" i="4"/>
  <c r="P7" i="3"/>
  <c r="P7" i="13"/>
  <c r="P7" i="14"/>
  <c r="P7" i="6"/>
  <c r="P7" i="12"/>
  <c r="P7" i="5"/>
  <c r="P7" i="11"/>
  <c r="P7" i="7"/>
  <c r="P7" i="9"/>
  <c r="P7" i="15"/>
  <c r="P7" i="2"/>
  <c r="P7" i="10"/>
  <c r="D3" i="4"/>
  <c r="D3" i="3"/>
  <c r="D3" i="13"/>
  <c r="D3" i="14"/>
  <c r="D3" i="6"/>
  <c r="D3" i="12"/>
  <c r="D3" i="5"/>
  <c r="D3" i="11"/>
  <c r="D3" i="7"/>
  <c r="D3" i="9"/>
  <c r="D3" i="15"/>
  <c r="D3" i="10"/>
  <c r="D3" i="2"/>
  <c r="M37" i="12"/>
  <c r="N37" i="12" s="1"/>
  <c r="M36" i="12"/>
  <c r="N36" i="12" s="1"/>
  <c r="M35" i="12"/>
  <c r="N35" i="12" s="1"/>
  <c r="M34" i="12"/>
  <c r="N34" i="12" s="1"/>
  <c r="M33" i="12"/>
  <c r="N33" i="12" s="1"/>
  <c r="M32" i="12"/>
  <c r="N32" i="12" s="1"/>
  <c r="M31" i="12"/>
  <c r="N31" i="12" s="1"/>
  <c r="M30" i="12"/>
  <c r="N30" i="12" s="1"/>
  <c r="M29" i="12"/>
  <c r="N29" i="12" s="1"/>
  <c r="M28" i="12"/>
  <c r="N28" i="12" s="1"/>
  <c r="M27" i="12"/>
  <c r="N27" i="12" s="1"/>
  <c r="M26" i="12"/>
  <c r="N26" i="12" s="1"/>
  <c r="M25" i="12"/>
  <c r="N25" i="12" s="1"/>
  <c r="M24" i="12"/>
  <c r="N24" i="12" s="1"/>
  <c r="M23" i="12"/>
  <c r="N23" i="12" s="1"/>
  <c r="M22" i="12"/>
  <c r="N22" i="12" s="1"/>
  <c r="M21" i="12"/>
  <c r="N21" i="12" s="1"/>
  <c r="M20" i="12"/>
  <c r="N20" i="12" s="1"/>
  <c r="M19" i="12"/>
  <c r="N19" i="12" s="1"/>
  <c r="M18" i="12"/>
  <c r="N18" i="12" s="1"/>
  <c r="M17" i="12"/>
  <c r="N17" i="12" s="1"/>
  <c r="M16" i="12"/>
  <c r="N16" i="12" s="1"/>
  <c r="M15" i="12"/>
  <c r="N15" i="12" s="1"/>
  <c r="M14" i="12"/>
  <c r="N14" i="12" s="1"/>
  <c r="M13" i="12"/>
  <c r="N13" i="12" s="1"/>
  <c r="M12" i="12"/>
  <c r="N12" i="12" s="1"/>
</calcChain>
</file>

<file path=xl/sharedStrings.xml><?xml version="1.0" encoding="utf-8"?>
<sst xmlns="http://schemas.openxmlformats.org/spreadsheetml/2006/main" count="4332" uniqueCount="1787">
  <si>
    <t>Nombre del indicador</t>
  </si>
  <si>
    <t>Método de Cálculo</t>
  </si>
  <si>
    <t>Metas</t>
  </si>
  <si>
    <t xml:space="preserve">Frecuencia de Medición </t>
  </si>
  <si>
    <t>Parámetros de Semaforización</t>
  </si>
  <si>
    <t>Programadas</t>
  </si>
  <si>
    <t>Tipo de Indicador</t>
  </si>
  <si>
    <r>
      <rPr>
        <b/>
        <sz val="11"/>
        <color theme="1"/>
        <rFont val="Arial Narrow"/>
        <family val="2"/>
      </rPr>
      <t>Fecha de elaboración</t>
    </r>
    <r>
      <rPr>
        <sz val="11"/>
        <color theme="1"/>
        <rFont val="Arial Narrow"/>
        <family val="2"/>
      </rPr>
      <t>:</t>
    </r>
  </si>
  <si>
    <t>(1)</t>
  </si>
  <si>
    <t>(2)</t>
  </si>
  <si>
    <t>(3)</t>
  </si>
  <si>
    <t>(4)</t>
  </si>
  <si>
    <t>(5)</t>
  </si>
  <si>
    <t>(6)</t>
  </si>
  <si>
    <t>(7)</t>
  </si>
  <si>
    <t>(8)</t>
  </si>
  <si>
    <t>(9)</t>
  </si>
  <si>
    <t>(10)</t>
  </si>
  <si>
    <t>(11)</t>
  </si>
  <si>
    <t>Nombre del Programa presupuestario</t>
  </si>
  <si>
    <t xml:space="preserve">Área Administrativa Responsable </t>
  </si>
  <si>
    <t>Formato ED-1</t>
  </si>
  <si>
    <t xml:space="preserve"> Indicadores de Resultados Estratégicos y de Gestión diseñados para cada uno de los programas presupuestarios</t>
  </si>
  <si>
    <t>Variable 1  (V1)</t>
  </si>
  <si>
    <t>Variable 2  (V2)</t>
  </si>
  <si>
    <t>No.</t>
  </si>
  <si>
    <t>001</t>
  </si>
  <si>
    <t xml:space="preserve">porcentaje de visitas </t>
  </si>
  <si>
    <t xml:space="preserve">numero de supervisiones de las acciones de gobierno realizadas </t>
  </si>
  <si>
    <t>total de supervisiones programadas</t>
  </si>
  <si>
    <t>Gestión</t>
  </si>
  <si>
    <t>Semestral</t>
  </si>
  <si>
    <t xml:space="preserve">visitas </t>
  </si>
  <si>
    <t>002</t>
  </si>
  <si>
    <t>porcentaje de acuerdos</t>
  </si>
  <si>
    <t>acuerdos y contratos celebrados</t>
  </si>
  <si>
    <t>total de acuerdos programados</t>
  </si>
  <si>
    <t>convenio</t>
  </si>
  <si>
    <t>003</t>
  </si>
  <si>
    <t>porcentaje de sesiones</t>
  </si>
  <si>
    <t>numero de sesiones de cabildo realizadas</t>
  </si>
  <si>
    <t>total de sesiones de cabildo programadas</t>
  </si>
  <si>
    <t>evento</t>
  </si>
  <si>
    <t>004</t>
  </si>
  <si>
    <t>porcentaje de actos y ceremonias</t>
  </si>
  <si>
    <t>numero de actos y ceremonias realizadas</t>
  </si>
  <si>
    <t>total de actos y ceremonias programadas</t>
  </si>
  <si>
    <t>gestion</t>
  </si>
  <si>
    <t>005</t>
  </si>
  <si>
    <t>porcentaje de gestiones</t>
  </si>
  <si>
    <t>numero de gestiones realizadas</t>
  </si>
  <si>
    <t>total de gestiones programadas</t>
  </si>
  <si>
    <t>reunion</t>
  </si>
  <si>
    <t>006</t>
  </si>
  <si>
    <t>Porcentaje de atención social</t>
  </si>
  <si>
    <t>Número de asesorías realizadas</t>
  </si>
  <si>
    <t>Total de asesorías programadas</t>
  </si>
  <si>
    <t>solicitudes</t>
  </si>
  <si>
    <t>007</t>
  </si>
  <si>
    <t>Número de solicitudes atendidas</t>
  </si>
  <si>
    <t>Total de solicitudes programadas</t>
  </si>
  <si>
    <t>008</t>
  </si>
  <si>
    <t xml:space="preserve">Coordinación institucional </t>
  </si>
  <si>
    <t>Número de acciones difundidas</t>
  </si>
  <si>
    <t>Total de acciones a difundir programadas</t>
  </si>
  <si>
    <t>difusion</t>
  </si>
  <si>
    <t>009</t>
  </si>
  <si>
    <t>Acciones de coordinación Institucional efectuadas</t>
  </si>
  <si>
    <t>Total de acciones de coordinación Institucional programadas</t>
  </si>
  <si>
    <t>coordinacion</t>
  </si>
  <si>
    <t>010</t>
  </si>
  <si>
    <t>Porcentaje de eventos cubiertos</t>
  </si>
  <si>
    <t>Número de eventos periodísticos difundidos</t>
  </si>
  <si>
    <t>Total de eventos cubiertos programados</t>
  </si>
  <si>
    <t>formato</t>
  </si>
  <si>
    <t>Con riesgo  50-79 %</t>
  </si>
  <si>
    <t>Aceptable  80-100  %</t>
  </si>
  <si>
    <t>Critico          10-49 %</t>
  </si>
  <si>
    <t>Resultado  (%)</t>
  </si>
  <si>
    <t>U.M.       del resultado</t>
  </si>
  <si>
    <t>Definición del Indicador</t>
  </si>
  <si>
    <t>coplademuni</t>
  </si>
  <si>
    <t>presidencia municipal</t>
  </si>
  <si>
    <t>Dirección de Comunicación Social</t>
  </si>
  <si>
    <t>011</t>
  </si>
  <si>
    <t>Porcentaje de reuniones con los medios</t>
  </si>
  <si>
    <t>012</t>
  </si>
  <si>
    <t>jefe de departamento de eventos especiales y espectaculos</t>
  </si>
  <si>
    <t>Porcentaje de formatos</t>
  </si>
  <si>
    <t>013</t>
  </si>
  <si>
    <t>Porcentaje de video filmaciones</t>
  </si>
  <si>
    <t>015</t>
  </si>
  <si>
    <t>asesores</t>
  </si>
  <si>
    <t>Porcentaje de asesorías realizadas</t>
  </si>
  <si>
    <t>016</t>
  </si>
  <si>
    <t>secretarios privados</t>
  </si>
  <si>
    <t>juzgado civico</t>
  </si>
  <si>
    <t>018</t>
  </si>
  <si>
    <t xml:space="preserve">                Porcentaje de Audiencias realizadas</t>
  </si>
  <si>
    <t>021</t>
  </si>
  <si>
    <t>secretario particular</t>
  </si>
  <si>
    <t>Porcentaje de supervisiones realizadas</t>
  </si>
  <si>
    <t>026</t>
  </si>
  <si>
    <t>Porcentaje de reuniones</t>
  </si>
  <si>
    <t>027</t>
  </si>
  <si>
    <t>direccion del migrante</t>
  </si>
  <si>
    <t xml:space="preserve">Porcentaje de intervenciones </t>
  </si>
  <si>
    <t>028</t>
  </si>
  <si>
    <t>029</t>
  </si>
  <si>
    <t>030</t>
  </si>
  <si>
    <t>organo de control interno</t>
  </si>
  <si>
    <t>Porcentaje de revisiones a los ingresos</t>
  </si>
  <si>
    <t>032</t>
  </si>
  <si>
    <t>Porcentaje de registros</t>
  </si>
  <si>
    <t>034</t>
  </si>
  <si>
    <t>Porcentaje de revisiones</t>
  </si>
  <si>
    <t>036</t>
  </si>
  <si>
    <t xml:space="preserve">Porcentaje de denuncias </t>
  </si>
  <si>
    <t xml:space="preserve">Porcentaje de expedientes </t>
  </si>
  <si>
    <t>038</t>
  </si>
  <si>
    <t>039</t>
  </si>
  <si>
    <t>041</t>
  </si>
  <si>
    <t>unidad de transparencia</t>
  </si>
  <si>
    <t xml:space="preserve">Porcentaje de convenios </t>
  </si>
  <si>
    <t>042</t>
  </si>
  <si>
    <t>Porcentaje de audiencias</t>
  </si>
  <si>
    <t>043</t>
  </si>
  <si>
    <t>Porcentaje de visitas</t>
  </si>
  <si>
    <t>044</t>
  </si>
  <si>
    <t>Porcentaje de convenios</t>
  </si>
  <si>
    <t>045</t>
  </si>
  <si>
    <t>046</t>
  </si>
  <si>
    <t>Comité de Planeación</t>
  </si>
  <si>
    <t>Porcentaje de comités</t>
  </si>
  <si>
    <t>Porcentaje de actas</t>
  </si>
  <si>
    <t>Porcentaje de capacitaciones</t>
  </si>
  <si>
    <t>053</t>
  </si>
  <si>
    <t>direccion general del DIF</t>
  </si>
  <si>
    <t>Porcentaje de solicitudes</t>
  </si>
  <si>
    <t>054</t>
  </si>
  <si>
    <t xml:space="preserve">Porcentaje de eventos </t>
  </si>
  <si>
    <t>055</t>
  </si>
  <si>
    <t>Porcentaje de talleres realizados</t>
  </si>
  <si>
    <t>056</t>
  </si>
  <si>
    <t>Porcentaje de traslados</t>
  </si>
  <si>
    <t>057</t>
  </si>
  <si>
    <t>Porcentaje de convivencia familiar</t>
  </si>
  <si>
    <t>058</t>
  </si>
  <si>
    <t xml:space="preserve">Porcentaje de servicios de atención </t>
  </si>
  <si>
    <t>059</t>
  </si>
  <si>
    <t>Porcentaje de actividades</t>
  </si>
  <si>
    <t>060</t>
  </si>
  <si>
    <t>direccion del CENDI</t>
  </si>
  <si>
    <t>Porcentaje de atenciones a menores</t>
  </si>
  <si>
    <t>061</t>
  </si>
  <si>
    <t>Porcentaje de eventos</t>
  </si>
  <si>
    <t>062</t>
  </si>
  <si>
    <t>063</t>
  </si>
  <si>
    <t>direccion de atencion a las personas de la tercera edad</t>
  </si>
  <si>
    <t>Porcentaje de actividades atendidas</t>
  </si>
  <si>
    <t>064</t>
  </si>
  <si>
    <t>065</t>
  </si>
  <si>
    <t>066</t>
  </si>
  <si>
    <t>direccion de asistencia alimenticia</t>
  </si>
  <si>
    <t>Porcentaje de asistencia social</t>
  </si>
  <si>
    <t>067</t>
  </si>
  <si>
    <t>068</t>
  </si>
  <si>
    <t>069</t>
  </si>
  <si>
    <t>070</t>
  </si>
  <si>
    <t>071</t>
  </si>
  <si>
    <t>procuraduria para la proteccion de las niñas, niños y adolescentes</t>
  </si>
  <si>
    <t xml:space="preserve">Porcentaje de atención integral </t>
  </si>
  <si>
    <t>072</t>
  </si>
  <si>
    <t>Porcentaje de atención integral</t>
  </si>
  <si>
    <t>073</t>
  </si>
  <si>
    <t>074</t>
  </si>
  <si>
    <t>075</t>
  </si>
  <si>
    <t>direccion de asuntos religiosos</t>
  </si>
  <si>
    <t xml:space="preserve">Porcentaje de promocion </t>
  </si>
  <si>
    <t>076</t>
  </si>
  <si>
    <t xml:space="preserve">Porcentaje de gestiones </t>
  </si>
  <si>
    <t>077</t>
  </si>
  <si>
    <t>078</t>
  </si>
  <si>
    <t>079</t>
  </si>
  <si>
    <t>Secretaría de Turismo y Desarrollo Económico</t>
  </si>
  <si>
    <t>Porcentaje de promociones</t>
  </si>
  <si>
    <t>080</t>
  </si>
  <si>
    <t>081</t>
  </si>
  <si>
    <t xml:space="preserve">Porcentaje de capacitación </t>
  </si>
  <si>
    <t>083</t>
  </si>
  <si>
    <t>Dirección de Fomento de Economía y MYPIMES</t>
  </si>
  <si>
    <t>Porcentaje de directorios</t>
  </si>
  <si>
    <t>084</t>
  </si>
  <si>
    <t>Porcentaje de capacitación</t>
  </si>
  <si>
    <t>085</t>
  </si>
  <si>
    <t>Expo emprendedores realizadas</t>
  </si>
  <si>
    <t>086</t>
  </si>
  <si>
    <t>Porcentaje de créditos financieros</t>
  </si>
  <si>
    <t>088</t>
  </si>
  <si>
    <t>Campaña de emprendedores</t>
  </si>
  <si>
    <t>089</t>
  </si>
  <si>
    <t xml:space="preserve">Porcentaje de eventos realizados </t>
  </si>
  <si>
    <t>091</t>
  </si>
  <si>
    <t>095</t>
  </si>
  <si>
    <t>jefe de departamento de turismo</t>
  </si>
  <si>
    <t>Porcentaje de Inspecciones</t>
  </si>
  <si>
    <t>096</t>
  </si>
  <si>
    <t xml:space="preserve">Porcentaje de comercio ambulante </t>
  </si>
  <si>
    <t>097</t>
  </si>
  <si>
    <t>Porcentaje del evento</t>
  </si>
  <si>
    <t>098</t>
  </si>
  <si>
    <t>Porcentaje de gestiones</t>
  </si>
  <si>
    <t>099</t>
  </si>
  <si>
    <t>100</t>
  </si>
  <si>
    <t>101</t>
  </si>
  <si>
    <t>secretaria de gobierno municipal</t>
  </si>
  <si>
    <t>Porcentaje de sesiones de cabildo</t>
  </si>
  <si>
    <t>102</t>
  </si>
  <si>
    <t>Porcentaje de refrendos de documentos</t>
  </si>
  <si>
    <t>103</t>
  </si>
  <si>
    <t xml:space="preserve">Porcentaje de expedición de documentos </t>
  </si>
  <si>
    <t>104</t>
  </si>
  <si>
    <t>Porcentaje de acuerdos turnados</t>
  </si>
  <si>
    <t>105</t>
  </si>
  <si>
    <t>Porcentaje de expedición de credenciales</t>
  </si>
  <si>
    <t>106</t>
  </si>
  <si>
    <t>Porcentaje de reuniones de trabajo</t>
  </si>
  <si>
    <t>107</t>
  </si>
  <si>
    <t>direccion juridica y consultiva</t>
  </si>
  <si>
    <t>Porcentaje de defensas en juicios</t>
  </si>
  <si>
    <t>108</t>
  </si>
  <si>
    <t>Porcentaje de defensas legales interpuestas</t>
  </si>
  <si>
    <t>109</t>
  </si>
  <si>
    <t>Porcentaje de asesorías</t>
  </si>
  <si>
    <t>110</t>
  </si>
  <si>
    <t>111</t>
  </si>
  <si>
    <t>oficialia de registro civil</t>
  </si>
  <si>
    <t>Porcentaje de registros de identidad y estatus</t>
  </si>
  <si>
    <t>112</t>
  </si>
  <si>
    <t>Porcentaje de certificaciones de documentos</t>
  </si>
  <si>
    <t>113</t>
  </si>
  <si>
    <t>Porcentaje de informes realizados</t>
  </si>
  <si>
    <t>114</t>
  </si>
  <si>
    <t>Porcentaje de jornadas de registro realizadas</t>
  </si>
  <si>
    <t>115</t>
  </si>
  <si>
    <t>direccion de reglamentos y espectaculos</t>
  </si>
  <si>
    <t>Porcentaje de autorizaciones al comercio</t>
  </si>
  <si>
    <t>116</t>
  </si>
  <si>
    <t>Porcentaje de autorizaciones al comercio informal</t>
  </si>
  <si>
    <t>117</t>
  </si>
  <si>
    <t>direccion de gobernacion</t>
  </si>
  <si>
    <t>Porcentaje de licencias expedidas y renovadas</t>
  </si>
  <si>
    <t>120</t>
  </si>
  <si>
    <t>121</t>
  </si>
  <si>
    <t>123</t>
  </si>
  <si>
    <t>secretaria de seguridad publica</t>
  </si>
  <si>
    <t>Porcentaje de convocatorias de selección</t>
  </si>
  <si>
    <t>124</t>
  </si>
  <si>
    <t>Porcentaje de bienes y accesorios</t>
  </si>
  <si>
    <t>125</t>
  </si>
  <si>
    <t>Porcentaje de coordinación con instituciones</t>
  </si>
  <si>
    <t>126</t>
  </si>
  <si>
    <t>Porcentaje de certificaciones</t>
  </si>
  <si>
    <t>127</t>
  </si>
  <si>
    <t>Porcentaje de actualizaciones de información</t>
  </si>
  <si>
    <t>135</t>
  </si>
  <si>
    <t>direccion de policia preventiva</t>
  </si>
  <si>
    <t>Mapa delictivo elaborado</t>
  </si>
  <si>
    <t>136</t>
  </si>
  <si>
    <t xml:space="preserve">Porcentaje de capacitaciones </t>
  </si>
  <si>
    <t>137</t>
  </si>
  <si>
    <t xml:space="preserve">Porcentaje de rondas en sitios  </t>
  </si>
  <si>
    <t>138</t>
  </si>
  <si>
    <t>Porcentaje de operativos</t>
  </si>
  <si>
    <t>140</t>
  </si>
  <si>
    <t xml:space="preserve">Porcentaje de registros </t>
  </si>
  <si>
    <t>direccion de policia auxiliar</t>
  </si>
  <si>
    <t>145</t>
  </si>
  <si>
    <t xml:space="preserve">Porcentaje de visitas a instituciones </t>
  </si>
  <si>
    <t>146</t>
  </si>
  <si>
    <t>147</t>
  </si>
  <si>
    <t>148</t>
  </si>
  <si>
    <t>153</t>
  </si>
  <si>
    <t>154</t>
  </si>
  <si>
    <t>direccion de transito y movilidad</t>
  </si>
  <si>
    <t>Porcentaje de reportes técnicos</t>
  </si>
  <si>
    <t>155</t>
  </si>
  <si>
    <t>Porcentaje de acciones de tránsito</t>
  </si>
  <si>
    <t>156</t>
  </si>
  <si>
    <t>157</t>
  </si>
  <si>
    <t xml:space="preserve">Porcentaje de servicios viales 
</t>
  </si>
  <si>
    <t>Porcentaje de infracciones de tránsito</t>
  </si>
  <si>
    <t>160</t>
  </si>
  <si>
    <t>jefe de departamento de licencias (conducir)</t>
  </si>
  <si>
    <t>Porcentaje de permisos</t>
  </si>
  <si>
    <t>165</t>
  </si>
  <si>
    <t>166</t>
  </si>
  <si>
    <t>167</t>
  </si>
  <si>
    <t>direccion de proteccion civil</t>
  </si>
  <si>
    <t xml:space="preserve">Porcentaje de mapa de riesgos </t>
  </si>
  <si>
    <t>168</t>
  </si>
  <si>
    <t>Porcentaje de vigilancia</t>
  </si>
  <si>
    <t>169</t>
  </si>
  <si>
    <t>Porcentaje de difusión de la cultura preventiva</t>
  </si>
  <si>
    <t>170</t>
  </si>
  <si>
    <t>Porcentaje de acciones realizadas</t>
  </si>
  <si>
    <t>171</t>
  </si>
  <si>
    <t xml:space="preserve">Porcentaje de padrón de comercios </t>
  </si>
  <si>
    <t>172</t>
  </si>
  <si>
    <t>Porcentaje de acciones de vigilancia</t>
  </si>
  <si>
    <t>173</t>
  </si>
  <si>
    <t xml:space="preserve">Porcentaje de capacitaciones en preventiva </t>
  </si>
  <si>
    <t>Porcentaje de visitas a inmuebles</t>
  </si>
  <si>
    <t>175</t>
  </si>
  <si>
    <t>Porcentaje de capacitaciones en preventiva</t>
  </si>
  <si>
    <t>centro de prevencion del delito y participacion ciudadana</t>
  </si>
  <si>
    <t>194</t>
  </si>
  <si>
    <t>197</t>
  </si>
  <si>
    <t>198</t>
  </si>
  <si>
    <t>199</t>
  </si>
  <si>
    <t>Secretaría de Finanzas y Administración</t>
  </si>
  <si>
    <t xml:space="preserve">Porcentaje de revisiones
</t>
  </si>
  <si>
    <t xml:space="preserve">Porcentaje de acciones de intervención
</t>
  </si>
  <si>
    <t>jefe de departamento de cuentas por pagar</t>
  </si>
  <si>
    <t xml:space="preserve">Porcentaje de verificaciones
</t>
  </si>
  <si>
    <t xml:space="preserve">Porcentaje de seguimientos
</t>
  </si>
  <si>
    <t>207</t>
  </si>
  <si>
    <t>208</t>
  </si>
  <si>
    <t>direccion de ingresos</t>
  </si>
  <si>
    <t xml:space="preserve">Porcentaje de participaciones
</t>
  </si>
  <si>
    <t>210</t>
  </si>
  <si>
    <t xml:space="preserve">Porcentaje de supervisión
</t>
  </si>
  <si>
    <t>211</t>
  </si>
  <si>
    <t>Porcentaje de revisión</t>
  </si>
  <si>
    <t>213</t>
  </si>
  <si>
    <t xml:space="preserve">Porcentaje de mecanismos implementados
</t>
  </si>
  <si>
    <t>214</t>
  </si>
  <si>
    <t>215</t>
  </si>
  <si>
    <t>direccion de catastro</t>
  </si>
  <si>
    <t xml:space="preserve">Porcentaje de tabla de valores
</t>
  </si>
  <si>
    <t>216</t>
  </si>
  <si>
    <t xml:space="preserve">Porcentaje de deslindes realizados
</t>
  </si>
  <si>
    <t>217</t>
  </si>
  <si>
    <t>Porcentaje de avalúo</t>
  </si>
  <si>
    <t xml:space="preserve">Porcentaje de trámites para el traslado
</t>
  </si>
  <si>
    <t>219</t>
  </si>
  <si>
    <t>jefe de departamento de ejecucion fiscal</t>
  </si>
  <si>
    <t xml:space="preserve">Porcentaje de notificaciones
</t>
  </si>
  <si>
    <t>220</t>
  </si>
  <si>
    <t>221</t>
  </si>
  <si>
    <t>direccion de programacion y presupuesto</t>
  </si>
  <si>
    <t xml:space="preserve">Porcentaje de acciones realizadas
</t>
  </si>
  <si>
    <t xml:space="preserve">Porcentaje de cédulas
</t>
  </si>
  <si>
    <t>223</t>
  </si>
  <si>
    <t xml:space="preserve">Porcentaje de supervisiones
</t>
  </si>
  <si>
    <t>225</t>
  </si>
  <si>
    <t>contador general</t>
  </si>
  <si>
    <t>226</t>
  </si>
  <si>
    <t>227</t>
  </si>
  <si>
    <t>direccion de contabilidad y cuenta publica</t>
  </si>
  <si>
    <t xml:space="preserve">Porcentaje de registros
</t>
  </si>
  <si>
    <t xml:space="preserve">Porcentaje de estados financieros
</t>
  </si>
  <si>
    <t xml:space="preserve">Porcentaje de informe
</t>
  </si>
  <si>
    <t>233</t>
  </si>
  <si>
    <t>instancia tecnica de evaluacion desempeño</t>
  </si>
  <si>
    <t>234</t>
  </si>
  <si>
    <t>235</t>
  </si>
  <si>
    <t>236</t>
  </si>
  <si>
    <t>237</t>
  </si>
  <si>
    <t>238</t>
  </si>
  <si>
    <t>direccion de planeacion</t>
  </si>
  <si>
    <t>Porcentaje de actualización</t>
  </si>
  <si>
    <t>239</t>
  </si>
  <si>
    <t>240</t>
  </si>
  <si>
    <t>direccion de recursos humanos</t>
  </si>
  <si>
    <t>241</t>
  </si>
  <si>
    <t xml:space="preserve">Porcentaje de la restructura organizacional
</t>
  </si>
  <si>
    <t xml:space="preserve">Porcentaje de control de incidencias
</t>
  </si>
  <si>
    <t xml:space="preserve">Porcentaje de modificaciones
</t>
  </si>
  <si>
    <t>247</t>
  </si>
  <si>
    <t>249</t>
  </si>
  <si>
    <t>jefe de departamento de nominas</t>
  </si>
  <si>
    <t xml:space="preserve">Porcentaje de control de incidencias </t>
  </si>
  <si>
    <t>250</t>
  </si>
  <si>
    <t>251</t>
  </si>
  <si>
    <t>direccion de control y resguardo vehicular</t>
  </si>
  <si>
    <t>Porcentaje de reparaciones</t>
  </si>
  <si>
    <t>252</t>
  </si>
  <si>
    <t xml:space="preserve">Porcentaje de bitácoras elaboradas
</t>
  </si>
  <si>
    <t>253</t>
  </si>
  <si>
    <t xml:space="preserve">Porcentaje de compras de equipo
</t>
  </si>
  <si>
    <t>254</t>
  </si>
  <si>
    <t>direccion de servicios y adquisiciones</t>
  </si>
  <si>
    <t>255</t>
  </si>
  <si>
    <t xml:space="preserve">Porcentaje de requisiciones
</t>
  </si>
  <si>
    <t>256</t>
  </si>
  <si>
    <t>257</t>
  </si>
  <si>
    <t>258</t>
  </si>
  <si>
    <t xml:space="preserve">Porcentaje de resguardos elaborados
</t>
  </si>
  <si>
    <t xml:space="preserve">Porcentaje de actualizaciones
</t>
  </si>
  <si>
    <t>jefe de departamento de servicios generales</t>
  </si>
  <si>
    <t>261</t>
  </si>
  <si>
    <t>262</t>
  </si>
  <si>
    <t>263</t>
  </si>
  <si>
    <t>direccion de informatica</t>
  </si>
  <si>
    <t xml:space="preserve">Porcentaje de supervisiones realizadas
</t>
  </si>
  <si>
    <t>264</t>
  </si>
  <si>
    <t xml:space="preserve">Porcentaje de mantenimientos
</t>
  </si>
  <si>
    <t xml:space="preserve">Porcentaje de implementación del sistema
</t>
  </si>
  <si>
    <t>266</t>
  </si>
  <si>
    <t xml:space="preserve">Porcentaje de actualizaciones realizadas
</t>
  </si>
  <si>
    <t>secretaria de desarrollo urbano y obras publicas</t>
  </si>
  <si>
    <t>268</t>
  </si>
  <si>
    <t>Porcentaje de gestiones para la participación</t>
  </si>
  <si>
    <t>269</t>
  </si>
  <si>
    <t>270</t>
  </si>
  <si>
    <t>Porcentaje de información entregada</t>
  </si>
  <si>
    <t>271</t>
  </si>
  <si>
    <t>direccion de obras publicas</t>
  </si>
  <si>
    <t>Porcentaje de autorizaciones</t>
  </si>
  <si>
    <t>Porcentaje de trámites para el traslado</t>
  </si>
  <si>
    <t>275</t>
  </si>
  <si>
    <t>276</t>
  </si>
  <si>
    <t>277</t>
  </si>
  <si>
    <t>direccion de licitaciones y contratos</t>
  </si>
  <si>
    <t>Porcentaje de proyectos</t>
  </si>
  <si>
    <t>278</t>
  </si>
  <si>
    <t>279</t>
  </si>
  <si>
    <t>Porcentaje de actualización al padrón de contratistas</t>
  </si>
  <si>
    <t>280</t>
  </si>
  <si>
    <t>jefe de departamento de estudios y proyectos</t>
  </si>
  <si>
    <t>281</t>
  </si>
  <si>
    <t>Porcentaje de estudios del proyecto</t>
  </si>
  <si>
    <t>282</t>
  </si>
  <si>
    <t>283</t>
  </si>
  <si>
    <t>Porcentaje de contratos</t>
  </si>
  <si>
    <t>284</t>
  </si>
  <si>
    <t>direccion de desarrollo urbano</t>
  </si>
  <si>
    <t>Porcentaje de supervisión a las construcciones</t>
  </si>
  <si>
    <t>286</t>
  </si>
  <si>
    <t>287</t>
  </si>
  <si>
    <t>jefe de departamento de vivienda y tenencia</t>
  </si>
  <si>
    <t>Porcentaje de reuniones de trabajo con instituciones</t>
  </si>
  <si>
    <t>Porcentaje de asesorías e integración de expedientes</t>
  </si>
  <si>
    <t>Porcentaje de expedientes integrados</t>
  </si>
  <si>
    <t>293</t>
  </si>
  <si>
    <t>294</t>
  </si>
  <si>
    <t>295</t>
  </si>
  <si>
    <t>jefe de departamento de imagen urbana</t>
  </si>
  <si>
    <t>296</t>
  </si>
  <si>
    <t>297</t>
  </si>
  <si>
    <t>298</t>
  </si>
  <si>
    <t>secretaria de servicios publicos</t>
  </si>
  <si>
    <t>Porcentaje de campaña de limpieza</t>
  </si>
  <si>
    <t>299</t>
  </si>
  <si>
    <t xml:space="preserve">Porcentaje de supervisiones en servicios </t>
  </si>
  <si>
    <t>300</t>
  </si>
  <si>
    <t>direccion de limpia</t>
  </si>
  <si>
    <t>Porcentaje de servicios de recolección</t>
  </si>
  <si>
    <t>301</t>
  </si>
  <si>
    <t>Porcentaje de servicios</t>
  </si>
  <si>
    <t>302</t>
  </si>
  <si>
    <t>Porcentaje de proyecto</t>
  </si>
  <si>
    <t>303</t>
  </si>
  <si>
    <t>Porcentaje de solicitudes de fallas atendidas</t>
  </si>
  <si>
    <t>304</t>
  </si>
  <si>
    <t>direccion de panteones</t>
  </si>
  <si>
    <t>Porcentaje de campaña de limpieza en panteones</t>
  </si>
  <si>
    <t>305</t>
  </si>
  <si>
    <t>Porcentaje de servicios de alumbrado en panteones</t>
  </si>
  <si>
    <t>306</t>
  </si>
  <si>
    <t>direccion de alumbrado publico</t>
  </si>
  <si>
    <t>Porcentaje de revisión a luminarias</t>
  </si>
  <si>
    <t>307</t>
  </si>
  <si>
    <t xml:space="preserve">Porcentaje de sustitución de luminarias
</t>
  </si>
  <si>
    <t xml:space="preserve">Porcentaje de electrificaciones
</t>
  </si>
  <si>
    <t>315</t>
  </si>
  <si>
    <t>316</t>
  </si>
  <si>
    <t>317</t>
  </si>
  <si>
    <t>direccion de mercados</t>
  </si>
  <si>
    <t xml:space="preserve">Porcentaje de acciones de vigilancia
</t>
  </si>
  <si>
    <t>318</t>
  </si>
  <si>
    <t xml:space="preserve">Porcentaje de habilitaciones
</t>
  </si>
  <si>
    <t>319</t>
  </si>
  <si>
    <t xml:space="preserve">Porcentaje de mantenimientos a la red de drenaje
</t>
  </si>
  <si>
    <t>320</t>
  </si>
  <si>
    <t xml:space="preserve">Porcentaje de rehabilitaciones del alumbrado en mercados
</t>
  </si>
  <si>
    <t>321</t>
  </si>
  <si>
    <t>direccion del rastro</t>
  </si>
  <si>
    <t xml:space="preserve">Porcentaje de acciones para prevenir enfermedades 
</t>
  </si>
  <si>
    <t xml:space="preserve">Porcentaje de acciones de supervisión de las áreas 
</t>
  </si>
  <si>
    <t>323</t>
  </si>
  <si>
    <t xml:space="preserve">Porcentaje de mantenimiento
</t>
  </si>
  <si>
    <t>324</t>
  </si>
  <si>
    <t>325</t>
  </si>
  <si>
    <t>secretaria de salud municipal</t>
  </si>
  <si>
    <t>Porcentaje de carteles informativos</t>
  </si>
  <si>
    <t>326</t>
  </si>
  <si>
    <t>Porcentaje de campañas de detección</t>
  </si>
  <si>
    <t>327</t>
  </si>
  <si>
    <t>Programas de salud coordinados</t>
  </si>
  <si>
    <t>328</t>
  </si>
  <si>
    <t>Porcentaje de campañas vacunación</t>
  </si>
  <si>
    <t>329</t>
  </si>
  <si>
    <t xml:space="preserve">Porcentaje de campañas medicas </t>
  </si>
  <si>
    <t>330</t>
  </si>
  <si>
    <t>331</t>
  </si>
  <si>
    <t>332</t>
  </si>
  <si>
    <t>direccion de atencion medica</t>
  </si>
  <si>
    <t>Porcentaje de atenciones médicas</t>
  </si>
  <si>
    <t>333</t>
  </si>
  <si>
    <t>Porcentaje de promoción en campañas de salud</t>
  </si>
  <si>
    <t>334</t>
  </si>
  <si>
    <t>Porcentaje de servicios de enfermería realizados</t>
  </si>
  <si>
    <t>335</t>
  </si>
  <si>
    <t>direccion de epidemiologia</t>
  </si>
  <si>
    <t>Porcentaje de difusión</t>
  </si>
  <si>
    <t>Porcentaje de campañas</t>
  </si>
  <si>
    <t>Porcentaje de acciones</t>
  </si>
  <si>
    <t>338</t>
  </si>
  <si>
    <t>339</t>
  </si>
  <si>
    <t>direccion de regulacion, fomento sanitario</t>
  </si>
  <si>
    <t>Porcentaje de limpieza en panteones</t>
  </si>
  <si>
    <t>Porcentaje de visitas para difusión del programa</t>
  </si>
  <si>
    <t>Porcentaje de verificaciones sanitarias</t>
  </si>
  <si>
    <t xml:space="preserve">Porcentaje de supervisiones </t>
  </si>
  <si>
    <t>Porcentaje de servicios animal</t>
  </si>
  <si>
    <t>Porcentaje de difusión de salud</t>
  </si>
  <si>
    <t>direccion de unidad medica</t>
  </si>
  <si>
    <t>Porcentaje de consultas médicas en general</t>
  </si>
  <si>
    <t>Porcentaje de acciones de coordinación</t>
  </si>
  <si>
    <t>Porcentaje de difusión de programas de salud</t>
  </si>
  <si>
    <t>secretaria de inclusion social</t>
  </si>
  <si>
    <t xml:space="preserve">Porcentaje de afiliación 
</t>
  </si>
  <si>
    <t xml:space="preserve">Porcentaje de gestión
</t>
  </si>
  <si>
    <t xml:space="preserve">Porcentaje de capacitados 
</t>
  </si>
  <si>
    <t xml:space="preserve">Porcentaje de asistencia
</t>
  </si>
  <si>
    <t xml:space="preserve">Porcentaje de capacitaciones
</t>
  </si>
  <si>
    <t xml:space="preserve">Porcentaje de exposiciones
</t>
  </si>
  <si>
    <t xml:space="preserve">Porcentaje de Gestión 
</t>
  </si>
  <si>
    <t xml:space="preserve">Porcentaje de campañas
</t>
  </si>
  <si>
    <t xml:space="preserve">Porcentaje de asesorías 
</t>
  </si>
  <si>
    <t>direccion de la juventud</t>
  </si>
  <si>
    <t xml:space="preserve">Porcentaje de sesiones
</t>
  </si>
  <si>
    <t>Porcentaje de tarjetas</t>
  </si>
  <si>
    <t>Porcentaje de evento</t>
  </si>
  <si>
    <t>Porcentaje de talleres</t>
  </si>
  <si>
    <t>jefe de departamento de discapacidad</t>
  </si>
  <si>
    <t>Porcentaje de gestión</t>
  </si>
  <si>
    <t xml:space="preserve">Porcentaje de actividades
</t>
  </si>
  <si>
    <t>jefe de departamento de asuntos indigenas</t>
  </si>
  <si>
    <t xml:space="preserve">Porcentaje de gestiones
</t>
  </si>
  <si>
    <t xml:space="preserve">Porcentaje de reuniones 
</t>
  </si>
  <si>
    <t xml:space="preserve">Porcentaje de evento
</t>
  </si>
  <si>
    <t xml:space="preserve">Porcentaje de escuelas
</t>
  </si>
  <si>
    <t xml:space="preserve">Porcentaje de difusión 
</t>
  </si>
  <si>
    <t xml:space="preserve">Porcentaje de platicas 
</t>
  </si>
  <si>
    <t xml:space="preserve">Porcentaje de prevención 
</t>
  </si>
  <si>
    <t xml:space="preserve">Porcentaje de eventos
</t>
  </si>
  <si>
    <t>jefe de departamento de LGBTTI</t>
  </si>
  <si>
    <t>direccion de la educacion</t>
  </si>
  <si>
    <t>Porcentaje de conferencias</t>
  </si>
  <si>
    <t>Porcentaje de cursos</t>
  </si>
  <si>
    <t>direccion municipal de la mujer</t>
  </si>
  <si>
    <t xml:space="preserve">Porcentaje de talleres y cursos
</t>
  </si>
  <si>
    <t xml:space="preserve">Porcentaje de participación 
</t>
  </si>
  <si>
    <t>modulo de atencion a mujeres en situacion de riesgo</t>
  </si>
  <si>
    <t xml:space="preserve">Porcentaje de demandas
</t>
  </si>
  <si>
    <t xml:space="preserve">Porcentaje de denuncias  
</t>
  </si>
  <si>
    <t xml:space="preserve">Porcentaje de entrevistas    
</t>
  </si>
  <si>
    <t>jefe de departamento igualdad entre mujeres y hombre</t>
  </si>
  <si>
    <t xml:space="preserve">Porcentaje de eventos   
</t>
  </si>
  <si>
    <t>Secretaría de Desarrollo Rural y Sustentabilidad</t>
  </si>
  <si>
    <t>Porcentaje de supervisiones</t>
  </si>
  <si>
    <t>direccion de desarrollo rural</t>
  </si>
  <si>
    <t>Porcentaje de talleres de capacitación</t>
  </si>
  <si>
    <t xml:space="preserve">Porcentaje de asistencias </t>
  </si>
  <si>
    <t>Dirección de Cuidado Ambiental y Sustentabilidad</t>
  </si>
  <si>
    <t xml:space="preserve">Porcentaje de gestiones 
</t>
  </si>
  <si>
    <t>Porcentaje de proyectos ambientales</t>
  </si>
  <si>
    <t>Dirección de Parques y Jardines</t>
  </si>
  <si>
    <t xml:space="preserve">Porcentaje de mantenimiento </t>
  </si>
  <si>
    <t xml:space="preserve">Porcentaje de servicios realizados </t>
  </si>
  <si>
    <t>direccion de deportes</t>
  </si>
  <si>
    <t xml:space="preserve">Porcentaje de actividades deportivas
</t>
  </si>
  <si>
    <t xml:space="preserve">Porcentaje de gestiones deportivas
</t>
  </si>
  <si>
    <t xml:space="preserve">Porcentaje de igualdad de género deportivo
</t>
  </si>
  <si>
    <t>direccion de cultura</t>
  </si>
  <si>
    <t xml:space="preserve">Porcentaje de acervo cultural disponible
</t>
  </si>
  <si>
    <t>jefe de departamento de talleres culturales</t>
  </si>
  <si>
    <t xml:space="preserve">Porcentaje de acciones para conservación patrimonial
</t>
  </si>
  <si>
    <t xml:space="preserve">Porcentaje de organización
</t>
  </si>
  <si>
    <t>sindicaturas</t>
  </si>
  <si>
    <t>Porcentaje de asistencia</t>
  </si>
  <si>
    <t>Supervisiones de recaudación</t>
  </si>
  <si>
    <t>Porcentaje de regularizaciones</t>
  </si>
  <si>
    <t>Acciones realizadas para vigilar los ingresos y egresos</t>
  </si>
  <si>
    <t>Porcentaje de acciones para el cumplimiento del Plan</t>
  </si>
  <si>
    <t>Acciones de vigilancia para el ejercicio del gasto</t>
  </si>
  <si>
    <t>Inventarios actualizados</t>
  </si>
  <si>
    <t>regidurias</t>
  </si>
  <si>
    <t>Porcentaje de comisiones</t>
  </si>
  <si>
    <t>Porcentaje de propuestas</t>
  </si>
  <si>
    <t>Cumplimiento al programa de trabajo</t>
  </si>
  <si>
    <t>secretaria tecnica</t>
  </si>
  <si>
    <t>Documentos Legales</t>
  </si>
  <si>
    <t>Asesoramientos legales</t>
  </si>
  <si>
    <t>Audiencias realizadas</t>
  </si>
  <si>
    <t>oficialia mayor</t>
  </si>
  <si>
    <t xml:space="preserve">Porcentaje de optimización 
</t>
  </si>
  <si>
    <t>supervisar las acciones de gobierno en las localidades del municipio</t>
  </si>
  <si>
    <t>celebrar a nombre del H. Ayuntamiento Municipal y por acuerdo de éste, todos los actos y contratos necesarios</t>
  </si>
  <si>
    <t>presidir las sesiones de cabildo para tratar los asuntos inherentes con la operación del H. Ayuntamiento Municipal</t>
  </si>
  <si>
    <t>representar al H. Ayuntamiento Municipal en los actos solemnes y ceremonias oficiales</t>
  </si>
  <si>
    <t>realizar gestiones administrativas para la asignacion de mayores recursos al municipio</t>
  </si>
  <si>
    <t xml:space="preserve">Realizar asesorías a la ciudadanía y Promover los proyectos y programas Municipales, Estatales y Federales a fin  dar seguimiento y cumplir en las Colonias y Barrios de esta ciudad.   </t>
  </si>
  <si>
    <t xml:space="preserve"> Recibir  las solicitudes  de las distintas colonias, canalizarlas o en su caso gestionarlas ante las diferentes instancias Municipales.</t>
  </si>
  <si>
    <t>Diseñar, difundir la identidad, políticas y acciones del Gobierno Municipal</t>
  </si>
  <si>
    <t>Coordinar la comunicación social entre las diferentes dependencias municipales para la difusión de sus programas y acciones</t>
  </si>
  <si>
    <t>Definir los espacios a contratar en medios de comunicación social impresos y digitales.</t>
  </si>
  <si>
    <t>Difundir los informes de Gobierno anuales, y en su caso, parciales o especiales que así plantee la Presidencia</t>
  </si>
  <si>
    <t>Número de reuniones efectuadas</t>
  </si>
  <si>
    <t>Total de reuniones efectuadas</t>
  </si>
  <si>
    <t>Cubrir protocolariamente los eventos oficiales de la Presidencia Municipal</t>
  </si>
  <si>
    <t>Número de espacios de difusión contratados</t>
  </si>
  <si>
    <t>Total de espacios de difusión programados</t>
  </si>
  <si>
    <t>Establecer relación Institucional de colaboración y apoyo en eventos oficiales con el cabildo y gabinete del Presidente</t>
  </si>
  <si>
    <t>Total de eventos periodísticos programados</t>
  </si>
  <si>
    <t>Asesorar al Presidente Municipal en Política Pública</t>
  </si>
  <si>
    <t>Número de asesorías en Políticas Públicas realizadas</t>
  </si>
  <si>
    <t>Total de asesorías de Políticas Públicas programadas</t>
  </si>
  <si>
    <t>asesoria</t>
  </si>
  <si>
    <t>Llevar el control de los gastos de representación del Presidente Municipal</t>
  </si>
  <si>
    <t>audiencia</t>
  </si>
  <si>
    <t xml:space="preserve">Emitir veredicto a favor y/o veredicto en contra por conflictos entre particulares que infrinjan el bando de Policía y buen Gobierno. </t>
  </si>
  <si>
    <t>Número de veredictos dictados</t>
  </si>
  <si>
    <t>Total de veredictos programados</t>
  </si>
  <si>
    <t>quejas</t>
  </si>
  <si>
    <t>Organizar, supervisar y llevar la agenda del C. Presidente municipal</t>
  </si>
  <si>
    <t>Número de supervisiones realizadas</t>
  </si>
  <si>
    <t xml:space="preserve">Total de supervisiones programadas </t>
  </si>
  <si>
    <t>Agenda</t>
  </si>
  <si>
    <t>apoyos</t>
  </si>
  <si>
    <t>Realizar reuniones con Delegados y Jefes de Sector en atención a sus necesidades  de obra pública, servicios públicos, la buena convivencia entre vecinos, el conocimiento general de la Ley Orgánica del Municipio Libre de Guerrero y el Bando de Policía y Gobierno y asuntos generales propios de las mismas Delegaciones.</t>
  </si>
  <si>
    <t>Número de reuniones realizadas</t>
  </si>
  <si>
    <t>Total de reuniones programadas</t>
  </si>
  <si>
    <t>Brindar un entorno social saludable a través de el programa "Pinta tu colonia".</t>
  </si>
  <si>
    <t>Número de metros realizados</t>
  </si>
  <si>
    <t>Total de metros programados</t>
  </si>
  <si>
    <t>Brindar un espacio de convivencia familiar con la Feria a la Bandera Inigualable 2023.</t>
  </si>
  <si>
    <t>Número de eventos realizados</t>
  </si>
  <si>
    <t>Total de eventos programados</t>
  </si>
  <si>
    <t>Impulsar el desarrollo económico de la Mujer Igualteca con el proyecto "Colmena".</t>
  </si>
  <si>
    <t xml:space="preserve">Efectuar revisiones a los ingresos en las áreas de captación a fin de vigilar el Cumplimiento del objetivo planeado en la ley de ingresos. </t>
  </si>
  <si>
    <t>Número de revisión a los ingresos realizadas</t>
  </si>
  <si>
    <t>Total de revisiones a los ingresos programadas</t>
  </si>
  <si>
    <t>revisión</t>
  </si>
  <si>
    <t>Recibir y registrar las Declaraciones Patrimoniales.</t>
  </si>
  <si>
    <t>Número de declaraciones patrimoniales recibidas</t>
  </si>
  <si>
    <t>Total de servidores públicos obligados a declarar</t>
  </si>
  <si>
    <t>registros</t>
  </si>
  <si>
    <t xml:space="preserve">Realizar auditorías a las áreas de la Administración Pública Municipal. </t>
  </si>
  <si>
    <t>Número de auditorías realizadas a las áreas administrativas</t>
  </si>
  <si>
    <t xml:space="preserve">Total de auditorías programadas a las áreas administrativas </t>
  </si>
  <si>
    <t>Recibir las denuncias ciudadanas en contra de los Servidores Públicos, ya sean interpuestas por escrito o a través de los buzones instalados en el interior del H. Ayuntamiento Municipal, o en su página de Facebook.</t>
  </si>
  <si>
    <t>Número de denuncias atendidas contra servidores públicos</t>
  </si>
  <si>
    <t>Total de denuncias contra servidores públicos recibidas</t>
  </si>
  <si>
    <t>denuncia</t>
  </si>
  <si>
    <t>Número de investigaciones realizadas en contra de servidores públicos</t>
  </si>
  <si>
    <t>Total de investigaciones contra servidores solicitadas</t>
  </si>
  <si>
    <t>expedientes</t>
  </si>
  <si>
    <t>capacitacion</t>
  </si>
  <si>
    <t>Recabar y difundir la información de oficio que se refiere la ley.</t>
  </si>
  <si>
    <t>Número de información de oficio difundida</t>
  </si>
  <si>
    <t>Total de información obligado a difundir</t>
  </si>
  <si>
    <t>Recibir y tramitar dentro del plazo establecido en la ley, las solicitudes de acceso a la información pública.</t>
  </si>
  <si>
    <t>Número de solicitudes de información atendidas</t>
  </si>
  <si>
    <t>Total de solicitudes de información recibidas</t>
  </si>
  <si>
    <t>Aplicar los acuerdos que clasifiquen la información como reservada o confidencial.</t>
  </si>
  <si>
    <t>Número de acuerdos de información clasificada</t>
  </si>
  <si>
    <t>Total de acuerdos realizados</t>
  </si>
  <si>
    <t>Elaborar el catálogo de la información o de los expedientes clasificados como reservados.</t>
  </si>
  <si>
    <t>Catálogo de expedientes realizados</t>
  </si>
  <si>
    <t>Catálogo de expedientes programados</t>
  </si>
  <si>
    <t>Diseñar procedimientos que faciliten la tramitación y adecuada atención a las solicitudes de acceso a la información pública.</t>
  </si>
  <si>
    <t>Número de procedimientos para el trámite de información realizados</t>
  </si>
  <si>
    <t>Total de procedimientos propuestos</t>
  </si>
  <si>
    <t>Llevar un registro de las solicitudes de acceso a la información pública, sus resultados y los costos de atención de este servicio.</t>
  </si>
  <si>
    <t>Asamblea de reestructuración del COPLADEMUNI y aprobación de la matriz de inversión para el desarrollo social del ejercicio 2023.</t>
  </si>
  <si>
    <t>Comité de planeación instalado</t>
  </si>
  <si>
    <t>Comité de planeación programado</t>
  </si>
  <si>
    <t>acta</t>
  </si>
  <si>
    <t>Conformar comités de Participación Social.</t>
  </si>
  <si>
    <t>Número de comités de participación social constituidos</t>
  </si>
  <si>
    <t>Total de comités de participación programados</t>
  </si>
  <si>
    <t>comites</t>
  </si>
  <si>
    <t>Realizar visitas a comunidades y delegaciones para conocer sus necesidades.</t>
  </si>
  <si>
    <t>Número de visitas a comunidades realizadas</t>
  </si>
  <si>
    <t>Total de visitas a comunidades programadas</t>
  </si>
  <si>
    <t>Capacitar al personal administrativo para elaborar expedientes y formar los comités de obra y Participación Social.</t>
  </si>
  <si>
    <t>Número de capacitaciones para la formación de comités</t>
  </si>
  <si>
    <t>Total de capacitaciones para formación de comités programados</t>
  </si>
  <si>
    <t>Informar y capacitar a la ciudadanía sobre los comités comunitarios y de vigilancia.</t>
  </si>
  <si>
    <t>Número de capacitaciones a la ciudadanía proporcionadas</t>
  </si>
  <si>
    <t>Total de capacitaciones a la ciudadanía realizadas</t>
  </si>
  <si>
    <t>Realizar la entrega recepción de la obra pública en coordinación el ayuntamiento con el comité de participación social.</t>
  </si>
  <si>
    <t>Apoyar a la ciudadanía con lentes graduados, auxiliares auditivos, bastones, sillas de ruedas. Del programa de Beneficencia Publica del estado y Dif Guerrero</t>
  </si>
  <si>
    <t>Número de solicitudes cumplidas</t>
  </si>
  <si>
    <t>Total de solicitudes recibidas</t>
  </si>
  <si>
    <t>Eventos para la ciudadanía, momentos de unión familiar y alegría general, al disfrutar de estas actividades. Al igual se regalan juguetes, alimentos, etc. (Día de reyes, bodas comunitarias, día del niño, campamento de verano, desfile de día de muertos y desfile navideño).</t>
  </si>
  <si>
    <t>Brindar capacitaciones y talleres a la población en general para contribuir al desarrollo sustentable tales talleres son: globoflexia, electricidad, elaboración de mezcal artesanal.</t>
  </si>
  <si>
    <t xml:space="preserve">Número de talleres realizados </t>
  </si>
  <si>
    <t>Total de talleres programados</t>
  </si>
  <si>
    <t>talleres</t>
  </si>
  <si>
    <t>Contribuir con la ciudadanía para sus traslados médicos, terapias de rehabilitación y consultas a hospitales de tercer nivel.</t>
  </si>
  <si>
    <t>Número de traslados realizados</t>
  </si>
  <si>
    <t>Total de traslados programados</t>
  </si>
  <si>
    <t>Contribuir con la recreación familiar a la ciudadanía en nuestras diferentes áreas de diversión siendo, parque dif, estadio, unidad deportiva, centro de integración de convivencia infantil (cici), aportando entradas gratis en fechas festivas (día del niño, día del maestro, etc.).</t>
  </si>
  <si>
    <t>Número de visitas atendidas</t>
  </si>
  <si>
    <t>Total de visitas programadas</t>
  </si>
  <si>
    <t>Campañas en coordinación con las Secretarias municipales de Inclusión Social, Salud, realizando (atenciones personalizadas legales, tienda móvil, servicios de belleza, manualidades, médicos, odontológicos, psicológicos, oftalmológicos y de nutrición.)</t>
  </si>
  <si>
    <t>Número de campañas atendidas</t>
  </si>
  <si>
    <t>Total de campañas programadas</t>
  </si>
  <si>
    <t>campaña</t>
  </si>
  <si>
    <t>Club adultos mayores, realizar  actividades de manualidades, danza, poesía, lectura, alfabetización, platicas sobre salud y nutrición, siendo la unidad de medida talleres</t>
  </si>
  <si>
    <t>Número de talleres realizados</t>
  </si>
  <si>
    <t>Atención priorizada a niños menores de 1 a 4 años, brindando un entorno de educación digna. Con un horario de 7:00 a.m. a 15:00 hrs.</t>
  </si>
  <si>
    <t>Número de niños atendidos</t>
  </si>
  <si>
    <t>Total de niños programados</t>
  </si>
  <si>
    <t>Impartir pláticas sobre salud física, mental y emocional ( escuela para padres).</t>
  </si>
  <si>
    <t>Número de capacitaciones realizadas</t>
  </si>
  <si>
    <t>Total de capacitaciones programadas</t>
  </si>
  <si>
    <t>Programación de actividades curriculares. (festejos día de la  madre,  día de la educadora, día del padre, día de la independencia, macrogimnacia,  día de muertos, pastorela, desfile navideño).</t>
  </si>
  <si>
    <t>Número de actividades realizados</t>
  </si>
  <si>
    <t>Total de actividades programadas</t>
  </si>
  <si>
    <t>actividades</t>
  </si>
  <si>
    <t>Actividades de manualidades, activación física, cognitiva y chequeo de signos vitales por medio de atenciones médicas y psicológicas en los diferentes clubes y casa de día.</t>
  </si>
  <si>
    <t xml:space="preserve">Número de actividades realizadas
</t>
  </si>
  <si>
    <t xml:space="preserve">Total de actividades programadas
</t>
  </si>
  <si>
    <t>Clases en academias de belleza, para generar el autoempleo, siendo corte de cabello, planchado de cejas, maquillaje artístico, maquillaje casual, manicure y pedicure.</t>
  </si>
  <si>
    <t xml:space="preserve">Número de clases realizadas
</t>
  </si>
  <si>
    <t xml:space="preserve">Total de clases programadas
</t>
  </si>
  <si>
    <t>Festejos, cursos, actividades relacionadas a las diferentes temporadas y brigadas de salud.</t>
  </si>
  <si>
    <t>Programa de atención prioritaria. Apoyar a personas adultos mayores de 60 años y personas con discapacidad, para así lograr una nutrición correcta y un entorno de vida saludable.</t>
  </si>
  <si>
    <t xml:space="preserve">Número de despensas entregadas 
</t>
  </si>
  <si>
    <t xml:space="preserve">Total de despensas programadas
</t>
  </si>
  <si>
    <t>Programa los primeros 1,000 dias de vida, apoya a mujeres embarazadas, lactantes y niños de 6 a 11 meses y de 12 a 24 meses de edad, para el mejoramiento de su desarrollo y crecimiento físico.</t>
  </si>
  <si>
    <t xml:space="preserve">Número de despensas entregadas
</t>
  </si>
  <si>
    <t xml:space="preserve">Total de despensas programadas </t>
  </si>
  <si>
    <t>Coadyuvar a la sociedad civil en situación de emergencia (dichas despensas se entregarán a las escuelas con programas a derecho habientes, por la pandemia).</t>
  </si>
  <si>
    <t>Consultas Médicas, Certificado Médicos, Terapia de Lenguaje, Terapia de Rehabilitación, Hidroterapia, Equino terapia.</t>
  </si>
  <si>
    <t xml:space="preserve">Número de consultas atendidas
</t>
  </si>
  <si>
    <t xml:space="preserve">Total de consultas programadas
</t>
  </si>
  <si>
    <t>Apoyo y seguimiento de gestiones de operaciones de rodilla y cadera, gestión y seguimiento de estudios pre-operatorios para cirugías de cataratas, cadera y rodilla. Traslados y consultas a la policía montada y al Crig.</t>
  </si>
  <si>
    <t xml:space="preserve">Número de gestiones realizadas
</t>
  </si>
  <si>
    <t xml:space="preserve">Total de gestiones programadas
</t>
  </si>
  <si>
    <t>Asesorar jurídicamente y con eficacia a la ciudadanía que lo solicite. Realizar audiencias en juzgados familiares.</t>
  </si>
  <si>
    <t xml:space="preserve">Número de asesorías atendidas
</t>
  </si>
  <si>
    <t xml:space="preserve">Total de asesorías programadas
</t>
  </si>
  <si>
    <t>asesorias</t>
  </si>
  <si>
    <t>Área de trabajo social (estudios socioeconómicos, visitas domiciliarias, reportes y acompañamientos).</t>
  </si>
  <si>
    <t xml:space="preserve">Número de asistencias realizadas
</t>
  </si>
  <si>
    <t xml:space="preserve">Total de asistencias programadas
</t>
  </si>
  <si>
    <t>asistencia social</t>
  </si>
  <si>
    <t>Área de psicología (sesiones psicológicas, con dependencias, juzgados de primera instancia familiar, asuntos de procuraduría, usuarios DIF, etc.; platicas de prevención en jardín de niños, primarias, bachilleratos y universidades).</t>
  </si>
  <si>
    <t xml:space="preserve">Número de sesiones realizadas
</t>
  </si>
  <si>
    <t xml:space="preserve">Total de sesiones programadas
</t>
  </si>
  <si>
    <t>Traslados de reintegración social y familiar, atención y seguimientos a casos extraordinarios</t>
  </si>
  <si>
    <t xml:space="preserve">Número de casos atendidos
</t>
  </si>
  <si>
    <t xml:space="preserve">Total de casos programados
</t>
  </si>
  <si>
    <t>Atender los asuntos de carácter religioso que contribuyan de manera directa o indirecta al desarrollo social, al ejercicio de la libertad religiosa y a la consolidación  de un ambiente  de convivencia social, respetuosa y tolerante entre los individuos .</t>
  </si>
  <si>
    <t xml:space="preserve">Número de asuntos religiosos atendidos 
</t>
  </si>
  <si>
    <t xml:space="preserve">Total de asuntos religiosos programados
</t>
  </si>
  <si>
    <t>atencion</t>
  </si>
  <si>
    <t>Gestionar  las solicitudes  de las distintas Profesiones de fe , ante las diferentes instancias Municipales.</t>
  </si>
  <si>
    <t xml:space="preserve">Número de solicitudes atendidas 
</t>
  </si>
  <si>
    <t xml:space="preserve">Total de solicitudes programadas
</t>
  </si>
  <si>
    <t>Realizar visitas a  las diferentes iglesias del Municipio para registro y actualización de información.</t>
  </si>
  <si>
    <t xml:space="preserve">Número de visitas realizadas 
</t>
  </si>
  <si>
    <t xml:space="preserve">Total de visitas programadas
</t>
  </si>
  <si>
    <t>Programar eventos a corto, mediano y largo plazo a cargo de la Dirección, cuidando que guarden congruencia con las políticas definidas en el Plan Municipal de Desarrollo.</t>
  </si>
  <si>
    <t xml:space="preserve">Número de eventos realizados 
</t>
  </si>
  <si>
    <t xml:space="preserve">Total de eventos programados
</t>
  </si>
  <si>
    <t>Promover la creación y establecimiento de nuevas empresas comerciales, empresariales, de servicios, artesanales y agro-ganaderos, generando nuevas fuentes de empleo, a través de la asesoría permanente</t>
  </si>
  <si>
    <t>Promociones realizadas para la creación de empresas nuevas</t>
  </si>
  <si>
    <t>Promociones programadas para la creación de empresas nuevas</t>
  </si>
  <si>
    <t>Promover y fortalecer las condiciones que permitan renovar la imagen del Municipio, a través de eventos gastronómicos, culturales, deportivos y recreativos, exposiciones Ferias y demás eventos que estimulen el desarrollo turístico del municipio. Promoviendo el autoempleo y fomentando el emprende turismo  en el comercio local</t>
  </si>
  <si>
    <t>Numero de eventos realizados</t>
  </si>
  <si>
    <t xml:space="preserve">Total de eventos programadas </t>
  </si>
  <si>
    <t>Ofrecer capacitación y formación empresarial, de ventas y calidad en el servicio. Concientizando la importancia del consumo local.</t>
  </si>
  <si>
    <t>Mantener actualizado el directorio comercial y de empresas en el Municipio.</t>
  </si>
  <si>
    <t>Número de empresas ingresadas</t>
  </si>
  <si>
    <t>Total de empresas ingresadas</t>
  </si>
  <si>
    <t>directorio</t>
  </si>
  <si>
    <t>Realizar cursos de capacitación sobre Educación Financiera, contable, económica, fiscal y de servicios.</t>
  </si>
  <si>
    <t>Impulso a la economía local  a través de expo emprendedor</t>
  </si>
  <si>
    <t>Número expo emprendedores realizadas</t>
  </si>
  <si>
    <t>Total de expo emprendedores programadas</t>
  </si>
  <si>
    <t>Realizar vinculación ante las entidades gubernamentales, financieras privadas, empresas y organizaciones, FIRA, para obtener recursos financieros y crediticios, que impulsen la consolidación y competitividad de las MYPIMES y Mujeres emprendedoras.</t>
  </si>
  <si>
    <t>Número de créditos realizados</t>
  </si>
  <si>
    <t>Total de créditos realizados</t>
  </si>
  <si>
    <t>Generar y promover la campaña “Consume local” incentivando al sector Mypimes y mujeres emprendedoras a participar como comerciante y como consumidor.</t>
  </si>
  <si>
    <t>Número campañas de emprendedoras realizadas</t>
  </si>
  <si>
    <t>Total de campañas de emprendedoras realizadas</t>
  </si>
  <si>
    <t>Instalación del Módulo SARE, que permita la obtención de licencias comerciales de bajo riesgo, en el menor tiempo posible, facilitando los trámites para este fin.</t>
  </si>
  <si>
    <t xml:space="preserve">Numero de módulos instalados </t>
  </si>
  <si>
    <t>Total de módulos  programados</t>
  </si>
  <si>
    <t>modulo</t>
  </si>
  <si>
    <t>Realizar directorio de Hoteles, Moteles, Restaurantes y Agencias de Viajes en el Municipio.</t>
  </si>
  <si>
    <t>Número de inspecciones al comercio realizadas</t>
  </si>
  <si>
    <t xml:space="preserve">Total de inspecciones programadas 
</t>
  </si>
  <si>
    <t>promocion</t>
  </si>
  <si>
    <t>Solicitar ante SECTUR MX, capacitación para guías turísticos,  prestadores de servicios turísticos, comerciantes y empresarios del rubro.</t>
  </si>
  <si>
    <t xml:space="preserve">Número de comercios ambulantes regulados
</t>
  </si>
  <si>
    <t>Total de comercios ambulantes regulados programados</t>
  </si>
  <si>
    <t>Coordinar y difundir las expo empresariales y artesanales con enfoque turístico. (evento gastronómicos, festival del pozole, festival del oro, Guinness  del pozole, ) y deportivas.</t>
  </si>
  <si>
    <t xml:space="preserve">expo </t>
  </si>
  <si>
    <t>Gestionar subsidios del Programa Turismo Social.</t>
  </si>
  <si>
    <t>Número de gestiones realizados</t>
  </si>
  <si>
    <t>Total de gestiones programados</t>
  </si>
  <si>
    <t>Realizar viajes de familiarización (fam. de operadores, de prensa nacional y de prensa especializada gastronómica)</t>
  </si>
  <si>
    <t>Total de actividades programados</t>
  </si>
  <si>
    <t>Promover mediante publicidad la erradicación de la violencia en la mujer</t>
  </si>
  <si>
    <t>Convocar, coordinar y levantar las actas correspondientes de las sesiones de cabildo de este H. Ayuntamiento.</t>
  </si>
  <si>
    <t>Número de sesiones de cabildo realizadas</t>
  </si>
  <si>
    <t>Total de sesiones de cabildo programadas</t>
  </si>
  <si>
    <t xml:space="preserve">Certificar y/o refrendar los documentos oficiales pertenecientes a este H. Ayuntamiento.  </t>
  </si>
  <si>
    <t>Número de refrendos de documentos realizados</t>
  </si>
  <si>
    <t>Total de refrendos de documentos programados</t>
  </si>
  <si>
    <t>documento</t>
  </si>
  <si>
    <t xml:space="preserve">Expedir constancias. </t>
  </si>
  <si>
    <t>Número de documentos oficiales expedidos</t>
  </si>
  <si>
    <t>Total de expedición de documentos programados</t>
  </si>
  <si>
    <t xml:space="preserve">Dar a conocer los acuerdos y disposiciones que emita el H. Ayuntamiento. </t>
  </si>
  <si>
    <t xml:space="preserve">Número de acuerdos turnados a las áreas </t>
  </si>
  <si>
    <t>Total de acuerdos turnados a las áreas programadas</t>
  </si>
  <si>
    <t>acuerdo</t>
  </si>
  <si>
    <t>Credencializar a los servidores públicos del Ayuntamiento</t>
  </si>
  <si>
    <t>Número de credenciales expedidas</t>
  </si>
  <si>
    <t>Total de credenciales por expedir programadas</t>
  </si>
  <si>
    <t>Número de reuniones de trabajo celebradas</t>
  </si>
  <si>
    <t>Total de reuniones de trabajo programadas</t>
  </si>
  <si>
    <t>Supervisar, tramitar y dar seguimiento a los juicios y procedimientos administrativos en los que sea parte el H. Ayuntamiento.</t>
  </si>
  <si>
    <t>Número de defensas jurídicas realizadas</t>
  </si>
  <si>
    <t>Total de defensas programadas</t>
  </si>
  <si>
    <t>resolucion</t>
  </si>
  <si>
    <t>Supervisar y realizar los medios de defensa legal cuando el Municipio sea demandado.</t>
  </si>
  <si>
    <t>Número de defensas legales realizadas</t>
  </si>
  <si>
    <t>Total de supervisiones en defensas legales programadas</t>
  </si>
  <si>
    <t>recursos administrativos</t>
  </si>
  <si>
    <t>Brindar asesoría jurídica al Presidente, Regidores, Secretarios y Directores del H. Ayuntamiento.</t>
  </si>
  <si>
    <t>Número de asesorías jurídicas realizadas</t>
  </si>
  <si>
    <t>Total de asesorías jurídicas programadas</t>
  </si>
  <si>
    <t>Número de revisiones a contratos realizadas</t>
  </si>
  <si>
    <t>Total de revisiones a contratos programadas</t>
  </si>
  <si>
    <t>Realizar los registros de nacimientos, reconocimientos de hijos, adopción, matrimonio, divorcio, tutela y defunción.</t>
  </si>
  <si>
    <t>Número de registros de identidad y estatus jurídico realizados</t>
  </si>
  <si>
    <t>Total de registros de identidad y estatus jurídico programados</t>
  </si>
  <si>
    <t>Expedir copias certificadas de las actas y de los documentos del apéndice que le soliciten y obren en su archivo.</t>
  </si>
  <si>
    <t>Número de certificaciones documentales expedidas</t>
  </si>
  <si>
    <t>Total de certificaciones documentales programadas</t>
  </si>
  <si>
    <t>Rendir a las autoridades federales y estatales, los informes estadísticos que se le requieran.</t>
  </si>
  <si>
    <t>Número de informes estadísticos realizados</t>
  </si>
  <si>
    <t>Total de informes estadísticos solicitados</t>
  </si>
  <si>
    <t>informe</t>
  </si>
  <si>
    <t>Celebrar todo tipo de jornadas tendientes a promover y efectuar el registro oportuno.</t>
  </si>
  <si>
    <t>Número de jornadas de registro realizados</t>
  </si>
  <si>
    <t xml:space="preserve">Total de jornadas de registros programadas </t>
  </si>
  <si>
    <t>Expedir documento que autorice realizar actividad comercial dentro de establecimiento comercial (Licencia Comercial).</t>
  </si>
  <si>
    <t>Número de autorizaciones al comercio realizados</t>
  </si>
  <si>
    <t>Total de autorizaciones de comercio solicitadas</t>
  </si>
  <si>
    <t>Expedir documento que autorice realizar actividad comercial en vía pública (Permiso Provisional). Así como espectáculos, eventos y similares.</t>
  </si>
  <si>
    <t>Número de autorizaciones al comercio informal realizados</t>
  </si>
  <si>
    <t>Total de autorizaciones del comercio informal solicitadas</t>
  </si>
  <si>
    <t xml:space="preserve">Monitorear permanentemente en el Municipio, para detectar oportunamente marchas, manifestaciones y bloqueos vehiculares. </t>
  </si>
  <si>
    <t>Número de licencias y funcionamientos expedidas y renovadas</t>
  </si>
  <si>
    <t xml:space="preserve">Total de licencias de funcionamientos recibidas </t>
  </si>
  <si>
    <t>recorrido</t>
  </si>
  <si>
    <t xml:space="preserve">Atender las diversas inconformidades que manifiestan los ciudadanos, que se derivan del comercio. </t>
  </si>
  <si>
    <t>Número de quejas atendidas</t>
  </si>
  <si>
    <t>Total de quejas programadas</t>
  </si>
  <si>
    <t>Inspeccionar establecimientos comerciales y/o vía pública, que cuenten con la autorización correspondiente y retirar comercio ambulante en áreas no permitidas.</t>
  </si>
  <si>
    <t>Número de establecimientos inspeccionados</t>
  </si>
  <si>
    <t xml:space="preserve">Total de establecimientos programados para inspeccionar </t>
  </si>
  <si>
    <t>operativo</t>
  </si>
  <si>
    <t xml:space="preserve">Convocar y seleccionar al personal policial de acuerdo a normas y reglamentos. </t>
  </si>
  <si>
    <t>Número de convocatorias de selección realizadas</t>
  </si>
  <si>
    <t>Total de convocatorias de selección programadas</t>
  </si>
  <si>
    <t>personas</t>
  </si>
  <si>
    <t xml:space="preserve">Programar y adquirir bienes y accesorios para el desarrollo de las funciones del personal policial.   </t>
  </si>
  <si>
    <t>Número de bienes y accesorios adquiridos</t>
  </si>
  <si>
    <t>Total de bienes y accesorios programados para adquirir</t>
  </si>
  <si>
    <t>equipos</t>
  </si>
  <si>
    <t>Coordinar de manera permanente las acciones con los diferentes niveles.</t>
  </si>
  <si>
    <t>Número de acciones de coordinación con instituciones realizadas</t>
  </si>
  <si>
    <t>Total de acciones de coordinación programadas</t>
  </si>
  <si>
    <t>Certificación  de permanencia policial preventiva municipal.</t>
  </si>
  <si>
    <t>Número de elementos certificados</t>
  </si>
  <si>
    <t>Total de elementos de seguridad programados</t>
  </si>
  <si>
    <t>evaluaciones</t>
  </si>
  <si>
    <t>Implementar el Sistema Nacional de Información Plataforma México IPH.</t>
  </si>
  <si>
    <t>Número de actualizaciones de información a la Plataforma México</t>
  </si>
  <si>
    <t xml:space="preserve">Total de actualizaciones de información a la Plataforma México programadas </t>
  </si>
  <si>
    <t>Organización de las estadísticas delictivas ocurridas en el municipio.</t>
  </si>
  <si>
    <t>cursos</t>
  </si>
  <si>
    <t>vigilancia</t>
  </si>
  <si>
    <t>Realizar el mapa delictivo para la asignación de vigilancia de acuerdo a las necesidades.</t>
  </si>
  <si>
    <t xml:space="preserve"> 
Mapa delictivo elaborado 
</t>
  </si>
  <si>
    <t xml:space="preserve">Mapa delictivo programado a realizar </t>
  </si>
  <si>
    <t>mapas</t>
  </si>
  <si>
    <t>Realizar acciones de vigilancia para mantener el orden público.</t>
  </si>
  <si>
    <t>Número de recorridos realizados</t>
  </si>
  <si>
    <t>Total de recorridos programados</t>
  </si>
  <si>
    <t>recorridos</t>
  </si>
  <si>
    <t xml:space="preserve">Programar las rondas de vigilancia en lugares públicos del municipio y sitios de tolerancia. </t>
  </si>
  <si>
    <t xml:space="preserve">Número de rondas de vigilancia en sitios estratégicos realizadas </t>
  </si>
  <si>
    <t xml:space="preserve">Total de rondas de vigilancia programadas </t>
  </si>
  <si>
    <t>Realización de operativos de vigilancia y disuasión de las faltas administrativas y delitos.</t>
  </si>
  <si>
    <t xml:space="preserve">Número operativos realizados
</t>
  </si>
  <si>
    <t xml:space="preserve">Total de operativos programados
</t>
  </si>
  <si>
    <t>Realizar el registro de incidencia relativa a las acciones de vigilancia.</t>
  </si>
  <si>
    <t>Número de registro de incidencias realizadas</t>
  </si>
  <si>
    <t>Total de registro de incidencias programadas</t>
  </si>
  <si>
    <t xml:space="preserve">Número de capacitaciones realizadas
</t>
  </si>
  <si>
    <t xml:space="preserve">Total de capacitaciones programadas
</t>
  </si>
  <si>
    <t>Visitar empresas, instituciones privadas y públicas para ofrecer el servicio de vigilancia.</t>
  </si>
  <si>
    <t xml:space="preserve">Número de visitas a instituciones realizadas </t>
  </si>
  <si>
    <t>Total de visitas a instituciones programadas</t>
  </si>
  <si>
    <t>servicios</t>
  </si>
  <si>
    <t>Actualización en los conocimientos técnicos  y operativos del personal policial.</t>
  </si>
  <si>
    <t xml:space="preserve">Número de personas actualizadas  </t>
  </si>
  <si>
    <t xml:space="preserve">Total de personas por actualizar </t>
  </si>
  <si>
    <t>Realizar la revaluación para la licencia oficial colectiva 110.</t>
  </si>
  <si>
    <t xml:space="preserve">Número de personas evaluadas  </t>
  </si>
  <si>
    <t xml:space="preserve">Total de personas por evaluar </t>
  </si>
  <si>
    <t>Total de supervisiones programadas</t>
  </si>
  <si>
    <t>supervicion</t>
  </si>
  <si>
    <t xml:space="preserve">Elaborar reportes técnicos en materia de tránsito y vialidad. </t>
  </si>
  <si>
    <t xml:space="preserve">Número de reportes técnicos realizados </t>
  </si>
  <si>
    <t>Total de reportes programados</t>
  </si>
  <si>
    <t>Colaborar, planear y coordinar las acciones en materia de tránsito y asistencia vial para la organización, operación y desarrollo de eventos especiales.</t>
  </si>
  <si>
    <t xml:space="preserve">Número de acciones de tránsito realizadas
</t>
  </si>
  <si>
    <t xml:space="preserve">Total de acciones de tránsito programadas 
</t>
  </si>
  <si>
    <t xml:space="preserve">Diseñar programas y procedimientos para desarrollar la cultura vial. </t>
  </si>
  <si>
    <t xml:space="preserve">Número de servicios viales realizados 
</t>
  </si>
  <si>
    <t xml:space="preserve">Total de servicios viales programados </t>
  </si>
  <si>
    <t>programa</t>
  </si>
  <si>
    <t xml:space="preserve">Elaborar diagnóstico y programa de vialidades </t>
  </si>
  <si>
    <t xml:space="preserve">Número de diagnósticos realizados </t>
  </si>
  <si>
    <t xml:space="preserve">Total de diagnósticos programados  
</t>
  </si>
  <si>
    <t xml:space="preserve">Número de registros realizados </t>
  </si>
  <si>
    <t xml:space="preserve">Total de registros programados  
</t>
  </si>
  <si>
    <t xml:space="preserve">Expedir, renovar, y otorgar licencias y permisos para menores para conducir vehículos y motocicletas. </t>
  </si>
  <si>
    <t>Número de permisos expedidos</t>
  </si>
  <si>
    <t xml:space="preserve">Total de permisos programados </t>
  </si>
  <si>
    <t>Número de registros realizados</t>
  </si>
  <si>
    <t xml:space="preserve">Total de registros programados </t>
  </si>
  <si>
    <t>Elaborar el mapa de riesgos de la demarcación territorial del municipio.</t>
  </si>
  <si>
    <t xml:space="preserve">Mapa de riesgos realizados </t>
  </si>
  <si>
    <t xml:space="preserve">Mapa de riesgos programado </t>
  </si>
  <si>
    <t>Realizar las actividades de protección civil en coordinación con dependencias, instituciones y organismos del sector involucrados.</t>
  </si>
  <si>
    <t>Número de acciones de vigilancias de protección civil realizadas</t>
  </si>
  <si>
    <t xml:space="preserve">Total de acciones de vigilancias de protección civil programadas </t>
  </si>
  <si>
    <t>Promover una cultura de Protección Civil en la sociedad a través de eventos y campañas de difusión.</t>
  </si>
  <si>
    <t>Número de acciones realizadas para fomentar la cultura preventiva</t>
  </si>
  <si>
    <t>Total de acciones realizadas para fomentar la cultura preventiva</t>
  </si>
  <si>
    <t>Realizar capacitaciones, pláticas, ejercicios o simulacros que permitan mejorar la capacidad preventiva y reactiva de la población en situaciones de emergencia.</t>
  </si>
  <si>
    <t>Número de foros y pláticas realizadas</t>
  </si>
  <si>
    <t>Total de foros y pláticas de protección civil programados</t>
  </si>
  <si>
    <t>Actualizar el padrón de comercios y zonas de riesgo del municipio.</t>
  </si>
  <si>
    <t xml:space="preserve">Padrón de comercios con riesgos actualizados
</t>
  </si>
  <si>
    <t xml:space="preserve">Padrón de comercios con riesgos estimados
</t>
  </si>
  <si>
    <t>Verificar que los propietarios de inmuebles y comercios de carácter público, cumplan con programas de protección civil.</t>
  </si>
  <si>
    <t xml:space="preserve">Número de acciones de vigilancia realizadas 
</t>
  </si>
  <si>
    <t xml:space="preserve">Total de acciones de vigilancia programadas 
</t>
  </si>
  <si>
    <t>Capacitar a la población en acciones de prevención.</t>
  </si>
  <si>
    <t>Número de acciones realizadas para capacitar en materia preventiva</t>
  </si>
  <si>
    <t>Total de acciones realizadas para capacitar en materia de prevención programados</t>
  </si>
  <si>
    <t>taller</t>
  </si>
  <si>
    <t xml:space="preserve">Realizar visitas de inspección a centros escolares, para detectar posibles riesgos a la población escolar. </t>
  </si>
  <si>
    <t>Número de visitas a inmuebles públicos para identificar riesgos</t>
  </si>
  <si>
    <t>Total de visitas a inmuebles públicos para identificar riesgos programadas</t>
  </si>
  <si>
    <t>Capacitar y actualizar al personal de Protección Civil.</t>
  </si>
  <si>
    <t>Número de capacitaciones al personal realizadas</t>
  </si>
  <si>
    <t>Total de capacitaciones al personal programadas</t>
  </si>
  <si>
    <t>Número de gestiones realizadas</t>
  </si>
  <si>
    <t>Total de gestiones programadas</t>
  </si>
  <si>
    <t>Promover la participación social e integración de grupos al Sistema de Prevención del Delito.</t>
  </si>
  <si>
    <t>Número de programas realizados</t>
  </si>
  <si>
    <t>Total de programas programados</t>
  </si>
  <si>
    <t>Número de mantenimientos realizados</t>
  </si>
  <si>
    <t>Total de mantenimientos programados</t>
  </si>
  <si>
    <t>Total de pláticas programadas</t>
  </si>
  <si>
    <t>Número de actividades realizadas</t>
  </si>
  <si>
    <t>Mantener en buenas condiciones los semáforos y señalamientos viales de la ciudad.</t>
  </si>
  <si>
    <t>Número de servicios realizados</t>
  </si>
  <si>
    <t>Total de servicios programados</t>
  </si>
  <si>
    <t>Total de asistencias programadas</t>
  </si>
  <si>
    <t xml:space="preserve">Vigilar que los gastos se apliquen de acuerdo con los programas aprobados por el Ayuntamiento.
</t>
  </si>
  <si>
    <t>Número de revisiones a los rubros de gastos realizadas</t>
  </si>
  <si>
    <t>Total de revisiones a los rubros de gastos programadas</t>
  </si>
  <si>
    <t>Intervenir en la  integración del Informe Financiero, Cuenta Pública y su presentación a la Auditoria Superior del Estado</t>
  </si>
  <si>
    <t>Número de acciones de intervención para la aprobación del informe</t>
  </si>
  <si>
    <t>Número de acciones de intervención programadas para la aprobación del informe</t>
  </si>
  <si>
    <t>Verificar que la documentación para pago contenga el soporte justificativo.</t>
  </si>
  <si>
    <t>Número de revisiones a la documentación financiera realizadas</t>
  </si>
  <si>
    <t>Total de revisiones a la documentación financiera programadas</t>
  </si>
  <si>
    <t>Participar en la elaboración del anteproyecto de Ley de Ingresos.</t>
  </si>
  <si>
    <t>Número de participaciones realizadas para la elaboración de la Ley de Ingresos</t>
  </si>
  <si>
    <t>Total de participaciones para la elaboración de la Ley de Ingresos programadas</t>
  </si>
  <si>
    <t>presupuesto</t>
  </si>
  <si>
    <t>Vigilar que se recauden concentren y custodien los ingresos que corresponden al Municipio</t>
  </si>
  <si>
    <t>Número acciones para la recaudación de ingresos</t>
  </si>
  <si>
    <t>Total de acciones para la recaudación de ingresos programadas</t>
  </si>
  <si>
    <t>ingreso</t>
  </si>
  <si>
    <t>Analizar y evaluar financieramente lo recaudado con respecto a lo planeado, determinando las causas de las variaciones y proponiendo las medidas técnicas y administrativas.</t>
  </si>
  <si>
    <t xml:space="preserve">Número de análisis financieros realizados
</t>
  </si>
  <si>
    <t xml:space="preserve">Total de análisis financieros programados 
</t>
  </si>
  <si>
    <t xml:space="preserve">revision </t>
  </si>
  <si>
    <t>Establecer mecanismos para la captación de los ingresos establecidos en la Ley de Ingresos.</t>
  </si>
  <si>
    <t xml:space="preserve">Número de mecanismos de captación implementados </t>
  </si>
  <si>
    <t>Total de mecanismos de captación programados</t>
  </si>
  <si>
    <t xml:space="preserve">Determinar y actualizar el valor catastral de predios que conforman la geografía municipal
</t>
  </si>
  <si>
    <t>Número actualizaciones al valor catastral realizadas</t>
  </si>
  <si>
    <t>Total de acciones programadas para la actualización catastral</t>
  </si>
  <si>
    <t>Realizar los deslindes catastrales que soliciten los propietarios de inmuebles. Por concepto DESL.CAT.P/PRED.URB.CONST. DE HASTA 120 M2.DESL.CAT.P./PRED.URB.CONST.DE MAS DE 150 M2 A 300 M.DESL.CAT.P./PRED.URB.BALD. DE MAS DE 300 M2 A 300M2.</t>
  </si>
  <si>
    <t xml:space="preserve">
Número de deslindes realizado
</t>
  </si>
  <si>
    <t>Total de acciones programadas para deslindes catastrales</t>
  </si>
  <si>
    <t>deslinde</t>
  </si>
  <si>
    <t>Revisar y autorizar los avalúos catastrales de bienes Inmuebles ubicados en su jurisdicción territorial por concepto de: Traslado de Dominio, Alta Pago Predial, Alta por F-10, Deslinde.</t>
  </si>
  <si>
    <t>Número de autorizaciones de avalúos catastrales</t>
  </si>
  <si>
    <t>Total de autorizaciones de avalúos catastrales programadas</t>
  </si>
  <si>
    <t>Realizar Trámite de Traslado de Dominio.</t>
  </si>
  <si>
    <t>Número trámites para el traslado de dominio realizados</t>
  </si>
  <si>
    <t xml:space="preserve">Total de trámites de traslado de dominio programados </t>
  </si>
  <si>
    <t xml:space="preserve">Visitar e invitar al contribuyente a realizar pago por concepto de Impuesto Predial. </t>
  </si>
  <si>
    <t>Número de visitas de supervisión realizadas</t>
  </si>
  <si>
    <t xml:space="preserve">Total de visitas de supervisión realizadas
</t>
  </si>
  <si>
    <t>visita</t>
  </si>
  <si>
    <t>Número de participaciones en la elaboración de la ley realizadas</t>
  </si>
  <si>
    <t>Total de acciones programadas para la elaboración de la Ley</t>
  </si>
  <si>
    <t>Proponer las modificaciones presupuestales, para dar suficiencia presupuestaria a las partidas de gasto que la requieran.</t>
  </si>
  <si>
    <t>Número de cédulas presupuestarias realizadas</t>
  </si>
  <si>
    <t xml:space="preserve">Total de cédulas realizadas
</t>
  </si>
  <si>
    <t>cedulas</t>
  </si>
  <si>
    <t>Vigilar que el ejercicio del gasto se ejerza conforme al presupuesto de egresos y al calendario establecido.</t>
  </si>
  <si>
    <t xml:space="preserve">Número supervisiones al gasto realizadas
</t>
  </si>
  <si>
    <t xml:space="preserve">Total de supervisiones al gasto programadas
</t>
  </si>
  <si>
    <t>Vigilar el cumplimiento de la Ley General de contabilidad gubernamental, y Lineamientos emitidos por el CONAC.</t>
  </si>
  <si>
    <t>Número de supervisiones realizadas para el cumplimiento de la Ley</t>
  </si>
  <si>
    <t>Total de supervisiones realizadas para el cumplimiento de la Ley programadas</t>
  </si>
  <si>
    <t xml:space="preserve">Número de supervisiones realizadas
</t>
  </si>
  <si>
    <t xml:space="preserve">Total de supervisiones programadas
</t>
  </si>
  <si>
    <t>Asesorar y recabar  información de las áreas relacionadas con la integración del Informe financiero y cuenta pública.</t>
  </si>
  <si>
    <t>Número asesoramientos realizadas</t>
  </si>
  <si>
    <t>Total de asesoramientos programadas</t>
  </si>
  <si>
    <t>Emitir los estados financieros contables trimestrales que señalan las disposiciones.</t>
  </si>
  <si>
    <t xml:space="preserve">Número de estados financieros emitidos
</t>
  </si>
  <si>
    <t xml:space="preserve">Total de estados financieros programados
</t>
  </si>
  <si>
    <t>Contribuir en la armonización contable, mediante la asignación de la clave presupuestal y el registro contable.</t>
  </si>
  <si>
    <t>Número de reportes de pólizas realizadas</t>
  </si>
  <si>
    <t>Total de reportes de pólizas programadas</t>
  </si>
  <si>
    <t>Número de seguimientos de evaluaciones realizados</t>
  </si>
  <si>
    <t>Total de seguimientos de evaluaciones programados</t>
  </si>
  <si>
    <t>Emitir los resultados de las evaluaciones realizadas</t>
  </si>
  <si>
    <t>Número de resultados de evaluaciones realizados</t>
  </si>
  <si>
    <t>Total de resultados de evaluaciones programados</t>
  </si>
  <si>
    <t>Emitir el informe de las evaluaciones realizadas</t>
  </si>
  <si>
    <t>Número de informes de evaluaciones realizados</t>
  </si>
  <si>
    <t>Total de informes de evaluaciones programados</t>
  </si>
  <si>
    <t xml:space="preserve">Coordinar la actualización de la normatividad (Manuales de Organización y de Procesos) de la Secretaría de Finanzas y Administración </t>
  </si>
  <si>
    <t xml:space="preserve">Número de actualizaciones realizadas </t>
  </si>
  <si>
    <t xml:space="preserve">Total de actualizaciones realizadas
</t>
  </si>
  <si>
    <t>manuales</t>
  </si>
  <si>
    <t>Apoyar en la actualización de la información relacionada con el desempeño municipal para la rendición de cuentas (POA y PbR)</t>
  </si>
  <si>
    <t>Número de informes realizados</t>
  </si>
  <si>
    <t xml:space="preserve">Total de informes programados
</t>
  </si>
  <si>
    <t>Participar en la elaboración del tabulador de sueldos, proponiendo las modificaciones a la plantilla de personal y catálogo de puestos para que sea aprobado por el cabildo del H. Ayuntamiento.</t>
  </si>
  <si>
    <t>Número de participaciones realizadas para el tabulador de salarios</t>
  </si>
  <si>
    <t>Total de participaciones programadas para la elaboración del tabulador programadas</t>
  </si>
  <si>
    <t>tabulador de sueldos</t>
  </si>
  <si>
    <t>Participar en la identificación de la estructura organizacional para que sea aprobado por el cabildo del H. Ayuntamiento y realizar la colocación del recurso humano.</t>
  </si>
  <si>
    <t>V1 Número de participaciones en la restructura organizacional realizada % Oficialía Mayor</t>
  </si>
  <si>
    <t>Total de participaciones en la restructura programadas</t>
  </si>
  <si>
    <t>organigrama</t>
  </si>
  <si>
    <t>Atender, valorar y resolver las solicitudes laborales e incidencias (incapacidades, permisos económicos, faltas, etc.) de recurso humano del H. Ayuntamiento</t>
  </si>
  <si>
    <t>Digitalizar y archivar documentación del recurso humano.</t>
  </si>
  <si>
    <t>Número de modificaciones a la plantilla realizadas</t>
  </si>
  <si>
    <t>Total de modificaciones a la plantilla programadas</t>
  </si>
  <si>
    <t xml:space="preserve">Control de incidencias del personal, incapacidades, permisos, sanciones administrativas y prestaciones al personal </t>
  </si>
  <si>
    <t>Realizar servicio preventivo y correctivo a las unidades del parque vehicular y a las diferentes áreas del H. Ayuntamiento</t>
  </si>
  <si>
    <t xml:space="preserve">Número de reparaciones realizadas
</t>
  </si>
  <si>
    <t xml:space="preserve">Total de reparaciones programadas
</t>
  </si>
  <si>
    <t>Elaborar bitácora para nivelar el aceite a las unidades del parque vehicular.</t>
  </si>
  <si>
    <t xml:space="preserve">Número bitácoras de combustibles elaboradas 
</t>
  </si>
  <si>
    <t>Total de bitácoras de combustibles programadas)*100</t>
  </si>
  <si>
    <t>Gestionar la compra de equipo y herramienta necesaria para brindar servicio a las unidades del parque vehicular.</t>
  </si>
  <si>
    <t xml:space="preserve">Número de compras de equipo realizadas
</t>
  </si>
  <si>
    <t>Total de compras de equipo  programadas)*100</t>
  </si>
  <si>
    <t>pieza</t>
  </si>
  <si>
    <t>recibos</t>
  </si>
  <si>
    <t>Requisitar y organizar las facturas del material comprados, así como los servicios otorgados a las áreas solicitantes</t>
  </si>
  <si>
    <t xml:space="preserve">Número de requisiciones realizadas
</t>
  </si>
  <si>
    <t xml:space="preserve">Total de requisiciones programadas
</t>
  </si>
  <si>
    <t>facturas</t>
  </si>
  <si>
    <t>Participar en el inventario físico de los bienes muebles y etiquetarlos</t>
  </si>
  <si>
    <t>Número de participaciones en el inventario realizadas</t>
  </si>
  <si>
    <t>Total de participaciones en el inventario programadas</t>
  </si>
  <si>
    <t>inventario</t>
  </si>
  <si>
    <t>Elaborar los resguardos de los bienes muebles entregados a los funcionarios del H. Ayuntamiento</t>
  </si>
  <si>
    <t xml:space="preserve">Número de resguardos elaborados
</t>
  </si>
  <si>
    <t xml:space="preserve">Total de resguardos programadas
</t>
  </si>
  <si>
    <t>resguardo</t>
  </si>
  <si>
    <t>Elaborar, Actualizar y controlar en el sistema SAACG.NET el resguardo de las altas, bajas, cambios y nuevas adquisiciones de las distintas áreas existentes del H. Ayuntamiento.</t>
  </si>
  <si>
    <t>Número de actualizaciones de resguardos realizadas</t>
  </si>
  <si>
    <t xml:space="preserve">Total de resguardos programados
</t>
  </si>
  <si>
    <t>sistema</t>
  </si>
  <si>
    <t>Supervisar y registrar la entrega de material y servicios otorgados</t>
  </si>
  <si>
    <t>Número de actualizaciones en el sistema contable realizadas</t>
  </si>
  <si>
    <t>Total de supervisiones a los sistemas informáticos realizados</t>
  </si>
  <si>
    <t xml:space="preserve">Vigilar la operación de los sistemas informáticos </t>
  </si>
  <si>
    <t>Número de supervisiones los sistemas informáticos realizados</t>
  </si>
  <si>
    <t>Total de supervisiones a los sistemas informáticos programadas</t>
  </si>
  <si>
    <t>Proporcionar mantenimiento preventivo, correctivo, asesoría, proporciona servicios a los sistemas y equipo informático.</t>
  </si>
  <si>
    <t xml:space="preserve">Número de mantenimientos realizados
</t>
  </si>
  <si>
    <t xml:space="preserve">Total de mantenimientos programados
</t>
  </si>
  <si>
    <t>Realizar e implementar sistema en línea gestor de citas para registro civil.</t>
  </si>
  <si>
    <t xml:space="preserve">Número de sistemas implementados
</t>
  </si>
  <si>
    <t xml:space="preserve">Total de sistemas implementados
</t>
  </si>
  <si>
    <t>Mantener actualizada la página de transparencia que señala la Ley General de Contabilidad Gubernamental y la Ley de Disciplina Financiera.</t>
  </si>
  <si>
    <t>Número de actualizaciones a la página web realizadas</t>
  </si>
  <si>
    <t>Total de actualizaciones programadas a la página web</t>
  </si>
  <si>
    <t>publicacion</t>
  </si>
  <si>
    <t>Supervisión de actividades llevadas a cabo por el personal operativo en cuestión de obra pública</t>
  </si>
  <si>
    <t>Entrega en tiempo y forma la información requisitada por la ASE sobre la Obra pública</t>
  </si>
  <si>
    <t>entrega</t>
  </si>
  <si>
    <t xml:space="preserve">Revisar, autorizar las estimaciones que presente el contratista para cobro de anticipos y avances de obras. </t>
  </si>
  <si>
    <t>Coordinar y supervisar técnicamente la realización de las obras públicas y servicios relacionados con la misma que ejecute el municipio, conforme a las condiciones establecidas en el contrato.</t>
  </si>
  <si>
    <t>verificacion</t>
  </si>
  <si>
    <t>Elaboración e integración de la documentación para los procesos del contrato de obra (licitación).</t>
  </si>
  <si>
    <t>contratos</t>
  </si>
  <si>
    <t>Operar la matriz de inversión para el desarrollo social (MIDS)</t>
  </si>
  <si>
    <t>Actualización del registro de inscripción o refrendo, al padrón único de contratistas del municipio de Iguala de la Independencia, Guerrero.</t>
  </si>
  <si>
    <t>contratistas</t>
  </si>
  <si>
    <t>Visita a colonias y comunidades donde se solicita obra publica para recabar la información necesaria y llevar a cabo el proyecto</t>
  </si>
  <si>
    <t>estudio</t>
  </si>
  <si>
    <t>Asesorar a la ciudadanía que acuda a la dirección para el registro al padrón único de contratistas del municipio de Iguala de la Independencia, Guerrero.</t>
  </si>
  <si>
    <t>asesoramiento</t>
  </si>
  <si>
    <t>Dictaminar la factibilidad geográfica, técnica y costo-beneficio; de las obras solicitadas para que puedan ser aprobadas</t>
  </si>
  <si>
    <t>Elaborar números generadores, croquis y planos con las especificaciones del proyecto</t>
  </si>
  <si>
    <t>proyecto</t>
  </si>
  <si>
    <t>Vigilar que se cumplan los requisitos técnicos al que deberán sujetarse las construcciones, demoliciones.</t>
  </si>
  <si>
    <t>Aplicar en el ámbito de su competencia, los reglamentos y disposiciones administrativas sobre construcciones, asentamientos humanos, anuncios y general, aquellos tendientes a regular el desarrollo urbano municipal.</t>
  </si>
  <si>
    <t>Actualizar, en coordinación con las autoridades federales y estatales, los programas de desarrollo urbano, de centros de población</t>
  </si>
  <si>
    <t>licencia</t>
  </si>
  <si>
    <t>Número de verificaciones realizadas</t>
  </si>
  <si>
    <t>Total de verificaciones programadas</t>
  </si>
  <si>
    <t>Recibir solicitudes de la ciudadanía del municipio y dar atención a sus demandas.</t>
  </si>
  <si>
    <t>Realizar visita a colonias donde se solicita algún proyecto para rescate o mejoramiento de algún espacio urbano.</t>
  </si>
  <si>
    <t>Realizar propuestas y proyectos de mejoramiento urbano y preservación del medio ambiente en espacios públicos.</t>
  </si>
  <si>
    <t>Supervisar que la prestación de los servicios,  se lleve en condiciones de igualdad, generalidad, continuidad y regularidad.</t>
  </si>
  <si>
    <t>Proporcionar los servicios de recolección de basura y manejo de basura.</t>
  </si>
  <si>
    <t>Número de servicios de recolección realizados</t>
  </si>
  <si>
    <t>Total de servicios de recolección programados</t>
  </si>
  <si>
    <t>Establecer rutas de recolección de basura en la ciudad.</t>
  </si>
  <si>
    <t xml:space="preserve">Número de servicios realizados
</t>
  </si>
  <si>
    <t xml:space="preserve">Total de servicios programados
</t>
  </si>
  <si>
    <t>Elaborar un proyecto para la mejora en el depósito de basura que se genera en el medio urbano</t>
  </si>
  <si>
    <t>Atender las solicitudes y reportes ciudadanos por las fallas de los servicios públicos.</t>
  </si>
  <si>
    <t xml:space="preserve">Número de fallas atendidas reportadas
</t>
  </si>
  <si>
    <t xml:space="preserve">Total de fallas atendidas programadas
</t>
  </si>
  <si>
    <t>Ofrecer a la ciudadanía limpio y ordenado el Panteón Antiguo, primera y segunda ampliación del Panteón Municipal., (servicios públicos).</t>
  </si>
  <si>
    <t>Número de campañas de limpieza en panteones realizadas</t>
  </si>
  <si>
    <t>Total de campañas de limpieza en panteones programadas</t>
  </si>
  <si>
    <t>Mejorar los servicios de: alumbrado (iluminación interior y exterior), agua suficiente, baños limpios, colocar contenedores p/basura en el interior y exterior.</t>
  </si>
  <si>
    <t>Número servicios de alumbrado realizados</t>
  </si>
  <si>
    <t>Total de servicios de alumbrados programados</t>
  </si>
  <si>
    <t>Atender reportes de ciudadanos para revisión y mantenimiento de luminarias.</t>
  </si>
  <si>
    <t xml:space="preserve">Número de revisiones a luminarias realizadas
</t>
  </si>
  <si>
    <t xml:space="preserve">Total de revisiones a luminarias programadas
</t>
  </si>
  <si>
    <t>reportes</t>
  </si>
  <si>
    <t>Reemplazar luminarias  vapor de sodio, aditivo metálico, por tecnología de Led en todo el Municipio.</t>
  </si>
  <si>
    <t>Número de sustituciones de luminarias ahorradoras realizadas</t>
  </si>
  <si>
    <t>Total de sustituciones a luminarias ahorradoras programadas</t>
  </si>
  <si>
    <t>luminarias</t>
  </si>
  <si>
    <t>Ampliar la cobertura del alumbrado público en colonias y comunidades.</t>
  </si>
  <si>
    <t>Número de luminarias colocadas</t>
  </si>
  <si>
    <t>Total de luminarias programadas</t>
  </si>
  <si>
    <t xml:space="preserve">Supervisar permanentemente los puntos de luz, identificando lámparas prendidas las 24 hrs.  </t>
  </si>
  <si>
    <t>Número de revisiones realizadas</t>
  </si>
  <si>
    <t>Vigilar la operación de los mercados existentes en el municipio.</t>
  </si>
  <si>
    <t>Número de acciones de vigilancia de la operación de mercados realizadas</t>
  </si>
  <si>
    <t>Total de acciones de vigilancia de la operación de mercados programadas</t>
  </si>
  <si>
    <t>Mejora la imagen de los Mercados Municipales  en beneficio de la ciudadanía, proporcionando la limpieza  general de pasillos, rampa, baños y áreas de uso común.</t>
  </si>
  <si>
    <t>mantenimiento operativo</t>
  </si>
  <si>
    <t>Rehabilitar la red de drenaje, tapas de registros en las diferentes áreas de los mercados.</t>
  </si>
  <si>
    <t>Número de mantenimientos a la red de drenaje del mercado realizados</t>
  </si>
  <si>
    <t>Total de mantenimientos a la red programados</t>
  </si>
  <si>
    <t>Dar mantenimiento a la iluminación de las diferentes áreas de los Mercados Municipales.</t>
  </si>
  <si>
    <t>Número de mantenimientos en mercado realizados</t>
  </si>
  <si>
    <t>Total de mantenimientos en mercados programados</t>
  </si>
  <si>
    <t xml:space="preserve">Vigilar que la entrega de la carne sea en condiciones favorables a los tablajeros para su venta al público en general, para evitar problemas del orden de Salud Pública. </t>
  </si>
  <si>
    <t>Supervisión de las distintas áreas de trabajo, buscando lograr y mantener siempre las condiciones higiénico-sanitarias en el sacrificio de los animales.</t>
  </si>
  <si>
    <t>Número de acciones de supervisión realizadas</t>
  </si>
  <si>
    <t>Total de acciones de supervisión programadas</t>
  </si>
  <si>
    <t>Número de supervisiones de mantenimiento  realizadas</t>
  </si>
  <si>
    <t>Total de  supervisiones  de mantenimiento programadas</t>
  </si>
  <si>
    <t>Difundir por medio de lonas informativas y promocionales en materia de salud.</t>
  </si>
  <si>
    <t>Número de carteles informativos realizados</t>
  </si>
  <si>
    <t xml:space="preserve">Total de carteles informativos programados
</t>
  </si>
  <si>
    <t>Realizar campaña de detección de cáncer Cérvico Uterino, de mama y otras enfermedades.</t>
  </si>
  <si>
    <t>Campañas de salud de preventiva realizadas</t>
  </si>
  <si>
    <t>Total de campañas de salud preventiva programadas</t>
  </si>
  <si>
    <t>Realizar y coadyuvar programas de salud en coordinación con las instancias estatales de salud.</t>
  </si>
  <si>
    <t>Programas de salud realizados en coordinación</t>
  </si>
  <si>
    <t xml:space="preserve">Programas propuestos en coordinación
</t>
  </si>
  <si>
    <t>acciones</t>
  </si>
  <si>
    <t>Coadyuvar con la Secretaría de salud en las campañas de vacunación.</t>
  </si>
  <si>
    <t>Número de campañas de vacunación realizadas</t>
  </si>
  <si>
    <t xml:space="preserve">Total de campañas de salud programadas
</t>
  </si>
  <si>
    <t>Número de campañas  realizadas</t>
  </si>
  <si>
    <t xml:space="preserve">Total de campañas programadas
</t>
  </si>
  <si>
    <t>brigada</t>
  </si>
  <si>
    <t>Programa de Contención para Emergencias Sanitarias.</t>
  </si>
  <si>
    <t>Número de programas  realizados</t>
  </si>
  <si>
    <t xml:space="preserve">Total de programas programados
</t>
  </si>
  <si>
    <t>Número de acciones realizados</t>
  </si>
  <si>
    <t xml:space="preserve">Total de acciones programados
</t>
  </si>
  <si>
    <t>Realizar acciones de promoción y prevención a la salud (estilos de vida saludables)</t>
  </si>
  <si>
    <t>Número de atenciones odontológicas realizadas</t>
  </si>
  <si>
    <t>Total de atenciones odontológicas programadas</t>
  </si>
  <si>
    <t>Dar atención médica digna y oportuna a la población en general, y odontológica en las Unidades  Médicas de Salud.</t>
  </si>
  <si>
    <t>Número de consultas realizadas</t>
  </si>
  <si>
    <t>Total de consultas programadas</t>
  </si>
  <si>
    <t>consulta</t>
  </si>
  <si>
    <t>Dar Atención de enfermería, en las Unidades Médicas de Salud. (Casas de salud).</t>
  </si>
  <si>
    <t>Número servicios de enfermería realizados</t>
  </si>
  <si>
    <t>Total servicios de enfermería realizados estimados</t>
  </si>
  <si>
    <t>promoción y difusión sobre medidas de prevención de diferentes enfermedades que puedan presentarse en la población con un riego epidemiológico.</t>
  </si>
  <si>
    <t>Número acciones de difusión realizadas</t>
  </si>
  <si>
    <t xml:space="preserve">Total de acciones de difusión realizadas </t>
  </si>
  <si>
    <t>Instalación de módulos de detección de enfermedades por algún brote epidemiológico que se presente.</t>
  </si>
  <si>
    <t>Número de módulos  instalados</t>
  </si>
  <si>
    <t>Total de módulos sugeridos</t>
  </si>
  <si>
    <t>supervisar en las medidas de prevención en cada una de las casas de salud, así como en la unidad médica de la presencia de enfermedades que pudieran ser un riego epidemiológico.</t>
  </si>
  <si>
    <t xml:space="preserve">Total de  supervisiones programadas </t>
  </si>
  <si>
    <t>Realizar brigadas continuas de prevención y medidas de emergencia en caso de algún brote que pudiera representar una posible epidemia.</t>
  </si>
  <si>
    <t>Número de brigadas brindados</t>
  </si>
  <si>
    <t>Total de brigadas brindados</t>
  </si>
  <si>
    <t>Realizar campañas de eliminación de larvas, en los panteones.</t>
  </si>
  <si>
    <t>Número de acciones de limpieza en panteones realizadas</t>
  </si>
  <si>
    <t>Total de acciones de limpieza en panteones programadas</t>
  </si>
  <si>
    <t>Número de visitas para difusión del programa agua limpia realizadas</t>
  </si>
  <si>
    <t>Total de visitas para difusión del programa agua limpia</t>
  </si>
  <si>
    <t>Realizar verificaciones sanitarias a (vendedores de alimentos procesados, baños públicos, estéticas, estancias infantiles y hoteles)</t>
  </si>
  <si>
    <t>Número de verificaciones sanitarias realizadas</t>
  </si>
  <si>
    <t>Total de verificaciones sanitarias programadas</t>
  </si>
  <si>
    <t>Número de servicios prestados</t>
  </si>
  <si>
    <t>Coadyuvar con la secretaria de salud en las campañas de vacunación antirrábica</t>
  </si>
  <si>
    <t>Número de campañas realizados</t>
  </si>
  <si>
    <t xml:space="preserve">Total de campañas programados
</t>
  </si>
  <si>
    <t>Número de consultas médicas proporcionadas</t>
  </si>
  <si>
    <t>Total de consultas médicas programadas</t>
  </si>
  <si>
    <t>Participar de manera conjunta con Instituciones Precursoras de la salud.</t>
  </si>
  <si>
    <t>programa/campañas</t>
  </si>
  <si>
    <t>Actividades Preventivas e Informativas de Salud (Jornada permanente contra la Obesidad, Diabetes e Hipertensión Arterial).</t>
  </si>
  <si>
    <t>Número de acciones de difusión de salud realizadas</t>
  </si>
  <si>
    <t>Total de acciones de difusión de salud programados</t>
  </si>
  <si>
    <t>tripticos y platicas</t>
  </si>
  <si>
    <t>Cooperar y acercamiento con Instituciones públicas y privadas para el tratamiento de 2º. Nivel de atención médica.</t>
  </si>
  <si>
    <t xml:space="preserve">Total de asesorías programados
</t>
  </si>
  <si>
    <t>referencia</t>
  </si>
  <si>
    <t>Afiliar al programa Federal de Leche Liconsa</t>
  </si>
  <si>
    <t xml:space="preserve">Número de afiliados a Liconsa
</t>
  </si>
  <si>
    <t xml:space="preserve">Total de afiliados a Liconsa
</t>
  </si>
  <si>
    <t>afiliacion</t>
  </si>
  <si>
    <t xml:space="preserve">Número de programas gestionados
</t>
  </si>
  <si>
    <t xml:space="preserve">Total de programas gestionados
</t>
  </si>
  <si>
    <t xml:space="preserve">Numero de capacitados realizados
</t>
  </si>
  <si>
    <t xml:space="preserve">Total de capacitados programados 
</t>
  </si>
  <si>
    <t xml:space="preserve">Numero de capacitaciones realizadas
</t>
  </si>
  <si>
    <t xml:space="preserve">Numero de exposiciones realizadas
</t>
  </si>
  <si>
    <t xml:space="preserve">Total de exposiciones programadas
</t>
  </si>
  <si>
    <t>venta</t>
  </si>
  <si>
    <t>Capacitar a la ciudadanía en los Centros de Desarrollo Comunitarios y apoyo en tareas</t>
  </si>
  <si>
    <t>asistencia diaria</t>
  </si>
  <si>
    <t>Gestión de Programas Sociales</t>
  </si>
  <si>
    <t xml:space="preserve">Numero de gestiones realizadas
</t>
  </si>
  <si>
    <t xml:space="preserve">Numero de campañas realizadas
</t>
  </si>
  <si>
    <t xml:space="preserve">Numero de asesorías realizadas
</t>
  </si>
  <si>
    <t>Realizar talleres de regularización, asesoría educativa y apoyo con tareas e ingles</t>
  </si>
  <si>
    <t xml:space="preserve">Número de talleres a jóvenes realizadas
</t>
  </si>
  <si>
    <t xml:space="preserve">Total de talleres a jóvenes realizados
</t>
  </si>
  <si>
    <t>Realizar entrega de tarjetas de descuento a Jóvenes estudiantes</t>
  </si>
  <si>
    <t xml:space="preserve">Número de talleres a jóvenes realizados
</t>
  </si>
  <si>
    <t>entrega de tarjetas</t>
  </si>
  <si>
    <t>Realizar Premio Municipal de la Juventud</t>
  </si>
  <si>
    <t xml:space="preserve">Número de eventos realizados
</t>
  </si>
  <si>
    <t>Realizar Talleres y Ponencias sobre: Violencia en el noviazgo, Uso correcto de redes sociales, Orientación Vocacional, Etc. dirigido a Escuelas: Primaria, Secundaria, Preparatoria y Universidad</t>
  </si>
  <si>
    <t xml:space="preserve">Número de talleres realizados
</t>
  </si>
  <si>
    <t xml:space="preserve">Total de talleres realizados
</t>
  </si>
  <si>
    <t>Realizar talleres profesionales de capacitación.</t>
  </si>
  <si>
    <t>Número de actividades organizativas realizadas</t>
  </si>
  <si>
    <t xml:space="preserve">Total de actividades organizativas realizadas
</t>
  </si>
  <si>
    <t>Realizar la Gestión de Apoyos Económicos o en especie para Jóvenes destacados.</t>
  </si>
  <si>
    <t xml:space="preserve">Número de apoyos económicos realizados
</t>
  </si>
  <si>
    <t xml:space="preserve">Total de apoyos económicos realizados
</t>
  </si>
  <si>
    <t>Gestión de apoyo para donación de sillas de ruedas y aparatos funcionales</t>
  </si>
  <si>
    <t>Número de gestiones realizadas para la donación de apoyos</t>
  </si>
  <si>
    <t>Total de gestiones para la donación de apoyos realizados</t>
  </si>
  <si>
    <t xml:space="preserve">Atender todas las solicitudes que presenten las personas con discapacidad. </t>
  </si>
  <si>
    <t xml:space="preserve">Número de solicitudes atendidas
</t>
  </si>
  <si>
    <t xml:space="preserve">Total de solicitudes recibidas
</t>
  </si>
  <si>
    <t xml:space="preserve">Total de actividades programadas </t>
  </si>
  <si>
    <t>Gestionar y vincular todas las solicitudes y propuestas con otras autoridades estatales y federales INPI, SAIA, Congreso del Estado.</t>
  </si>
  <si>
    <t xml:space="preserve">Total de solicitudes atendidas
</t>
  </si>
  <si>
    <t xml:space="preserve">Número de reuniones realizadas
</t>
  </si>
  <si>
    <t xml:space="preserve">Total de reuniones programadas
</t>
  </si>
  <si>
    <t>Credencialización para acreditar como artesanos a los indígenas (FONART).</t>
  </si>
  <si>
    <t xml:space="preserve">Número de credenciales realizadas
</t>
  </si>
  <si>
    <t xml:space="preserve">Total de credenciales programadas
</t>
  </si>
  <si>
    <t>Número de acciones en la inclusión de escuelas realizadas</t>
  </si>
  <si>
    <t>Total de acciones en la inclusión de escuelas realizadas</t>
  </si>
  <si>
    <t>platicas</t>
  </si>
  <si>
    <t>Difundir material de los Derechos Humanos en  Náhuatl de los niños, niñas, Adolescentes y las Mujeres de extracto indígena</t>
  </si>
  <si>
    <t xml:space="preserve">Número de difusiones realizadas
</t>
  </si>
  <si>
    <t>Total de difusiones programadas</t>
  </si>
  <si>
    <t>Implementar pláticas de perspectiva de género en las Instituciones de Educación Indígena del Municipio</t>
  </si>
  <si>
    <t xml:space="preserve">Número de pláticas realizadas
</t>
  </si>
  <si>
    <t>Prevenir, atender y erradicar la Violencia contra las mujeres Indígenas del Municipio.</t>
  </si>
  <si>
    <t xml:space="preserve">Número de prevenciones realizadas
</t>
  </si>
  <si>
    <t>Total de prevenciones programadas</t>
  </si>
  <si>
    <t xml:space="preserve">Número de campañas realizadas
</t>
  </si>
  <si>
    <t>Total de eventos programadas</t>
  </si>
  <si>
    <t>Realizar la Integración del padrón de la Comunidad LGBTTI</t>
  </si>
  <si>
    <t xml:space="preserve">Número de personas LGBTTI afiliadas
</t>
  </si>
  <si>
    <t xml:space="preserve">Total de personas LGBTTI afiliadas
</t>
  </si>
  <si>
    <t>Realizar conferencias y/o actividades en marcos de los días de lucha y visualización de la población LGBTTI.</t>
  </si>
  <si>
    <t xml:space="preserve">Número de conferencias realizadas
</t>
  </si>
  <si>
    <t xml:space="preserve">Total de conferencias realizadas
</t>
  </si>
  <si>
    <t>Realizar la gestión y acompañamiento para el cambio de identidad para las personas TRANS</t>
  </si>
  <si>
    <t>Número de gestiones para el cambio de identidad realizadas</t>
  </si>
  <si>
    <t>Total de gestiones para el cambio de identidad realizadas</t>
  </si>
  <si>
    <t>acompañamiento</t>
  </si>
  <si>
    <t>Realizar ponencias de educación y orientación sexual en los planteles educativos.</t>
  </si>
  <si>
    <t xml:space="preserve">Número de ponencias realizadas
</t>
  </si>
  <si>
    <t xml:space="preserve">Total de ponencias realizadas
</t>
  </si>
  <si>
    <t>ponencias</t>
  </si>
  <si>
    <t>Realizar consultas psicológicas para adolescentes y jóvenes.</t>
  </si>
  <si>
    <t xml:space="preserve">Número de consultas psicológicas realizadas
</t>
  </si>
  <si>
    <t xml:space="preserve">Total de consultas psicológicas realizadas
</t>
  </si>
  <si>
    <t>consultas</t>
  </si>
  <si>
    <t>Realizar campañas de concientización de las ETS (Enfermedades de Transmisión sexual).</t>
  </si>
  <si>
    <t xml:space="preserve">Total de campañas realizadas
</t>
  </si>
  <si>
    <t>Realizar capacitaciones a los servidores públicos para la atención correcta a la población LGBTTI.</t>
  </si>
  <si>
    <t xml:space="preserve">Total de capacitaciones realizadas
</t>
  </si>
  <si>
    <t>Gestión de Apoyo Económico o en especie para la Población LGBTTI.</t>
  </si>
  <si>
    <t xml:space="preserve">Numero eventos realizados
</t>
  </si>
  <si>
    <t xml:space="preserve">Total de eventos programados 
</t>
  </si>
  <si>
    <t>Coordinar Desfiles Conmemorativos con Instituciones de Nivel Básico, Medio Superior y Superior.</t>
  </si>
  <si>
    <t>desfiles</t>
  </si>
  <si>
    <t>instituciones</t>
  </si>
  <si>
    <t>Coordinar Conferencias de Prevención Social del Delito a Instituciones de Nivel Básico</t>
  </si>
  <si>
    <t xml:space="preserve">Coordinar Conferencias de Alerta de violencia de Género contra la mujer a Instituciones de Nivel Básico, Medio Superior y Superior  </t>
  </si>
  <si>
    <t>Realizar cursos en las Bibliotecas Públicas Municipales de TUXPAN "CHONTAL"  Y COACOYULA</t>
  </si>
  <si>
    <t xml:space="preserve">Número de cursos realizados
</t>
  </si>
  <si>
    <t xml:space="preserve">Total de cursos programados 
</t>
  </si>
  <si>
    <t>festival</t>
  </si>
  <si>
    <t>Realizar campañas, Pláticas, Talleres de prevención de los tipos y modalidades de violencia contra las mujeres, Niñas y  Adolescentes y fomentar su denuncia</t>
  </si>
  <si>
    <t xml:space="preserve">Numero de talleres y cursos realizados
</t>
  </si>
  <si>
    <t xml:space="preserve">Total de talleres y cursos programados
</t>
  </si>
  <si>
    <t>Número de participaciones realizadas</t>
  </si>
  <si>
    <t>Total de participaciones programados</t>
  </si>
  <si>
    <t>Presentar demandas de Divorcio, Pensión Alimenticia, Guarda y  Custodia</t>
  </si>
  <si>
    <t>Número de demandas realizadas</t>
  </si>
  <si>
    <t>Total de demandas programadas</t>
  </si>
  <si>
    <t>demandas</t>
  </si>
  <si>
    <t>Total de asesorías  programadas</t>
  </si>
  <si>
    <t>Brindar acompañamiento y canalizaciones a mujeres víctimas de violencia, para presentar denuncias a  Fiscalía e Instancias correspondientes</t>
  </si>
  <si>
    <t>Número de denuncias presentadas</t>
  </si>
  <si>
    <t>Total de denuncias programadas</t>
  </si>
  <si>
    <t>Número de mujeres atendidas</t>
  </si>
  <si>
    <t>Total de mujeres programadas</t>
  </si>
  <si>
    <t>visitas</t>
  </si>
  <si>
    <t>Supervisar las actividades de las áreas a su cargo.</t>
  </si>
  <si>
    <t>Apoyar en la Logística y organización para la comercialización de productos de forma directa con beneficios tanto para el productor como para el consumidor del Tianguis Agropecuario Artesanal</t>
  </si>
  <si>
    <t xml:space="preserve">Número de asesorías realizadas
</t>
  </si>
  <si>
    <t>Realizar gestiones administrativas en las dependencias municipales correspondientes para la realización de Caminos Saca-Cosechas de las 17 comunidades.</t>
  </si>
  <si>
    <t>Número de Productores capacitados</t>
  </si>
  <si>
    <t>Total de Productores a capacitar</t>
  </si>
  <si>
    <t>asistencias</t>
  </si>
  <si>
    <t>Actualizar  el padrón  de beneficiarios del programa de fertilizante para la entrega de paquetes de fertilizante gratuito.</t>
  </si>
  <si>
    <t>Número de asistencias registradas</t>
  </si>
  <si>
    <t>Realización y participación en campañas de reforestación y conservación de especies endémicas para su óptimo crecimiento a través de programas impulsados por la Dirección para el municipio.</t>
  </si>
  <si>
    <t>Número de reforestaciones realizadas</t>
  </si>
  <si>
    <t xml:space="preserve">Total de reforestaciones programadas
</t>
  </si>
  <si>
    <t>Realizar verificaciones en los giros comerciales establecidos en el municipio para el debido cumplimiento de los criterios ambientales asentados en esta Dirección y otorgar los permisos de control ambiental.</t>
  </si>
  <si>
    <t xml:space="preserve">Total de verificaciones realizadas 
</t>
  </si>
  <si>
    <t>Participación en la generación y ejecución de 2 proyectos ambientales y sostenibles para una buena gestión de los recursos naturales en el municipio.</t>
  </si>
  <si>
    <t>Número de acciones realizadas para la gestión</t>
  </si>
  <si>
    <t xml:space="preserve">Total de acciones de realizadas para la gestión 
</t>
  </si>
  <si>
    <t xml:space="preserve">Número de servicios realizados
</t>
  </si>
  <si>
    <t>Trabajar en colaboración con los Delegados de las colonias, reuniones y entrevistas periódicas con la comunidad Municipal, Mejorar la cantidad y calidad de los espacios recreativos y deportivos de las diferentes áreas verdes y generar torneos de inter-colonias y municipales</t>
  </si>
  <si>
    <t xml:space="preserve">Número de actividades deportivas realizadas
</t>
  </si>
  <si>
    <t xml:space="preserve">Total de actividades deportivas programadas
</t>
  </si>
  <si>
    <t>Reclutar, apoyar y seguimiento a deportistas  sobresalientes y alto rendimiento del Municipio.</t>
  </si>
  <si>
    <t xml:space="preserve">Número de deportistas reclutados
</t>
  </si>
  <si>
    <t>Total de deportistas programados</t>
  </si>
  <si>
    <t>reclutamiento</t>
  </si>
  <si>
    <t>Gestionar apoyos económicos y espacios a patrocinadores de la iniciativa privada.</t>
  </si>
  <si>
    <t>Realización de eventos recreativos y deportivos, para la promoción de la igualdad de género e inclusión</t>
  </si>
  <si>
    <t>Preservar actividades artístico-culturales. en la Feria a la Bandera (Teatro del Pueblo y Foro Elena Garro)</t>
  </si>
  <si>
    <t>asistentes</t>
  </si>
  <si>
    <t>Reforzar el patrimonio cultural tangible e intangible como parte fundamental del bienestar social, apoyando a diferentes grupos culturales del municipio, gestionando y facilitando los recursos disponibles para la realización de su proyecto cultural.</t>
  </si>
  <si>
    <t>Número de acciones para incrementar el acervo cultural realizadas</t>
  </si>
  <si>
    <t>Total de acciones para incrementar el acervo cultural programadas</t>
  </si>
  <si>
    <t>Impartir talleres en la Miscelánea Cultural Yohuala y  Museo del Ferrocarril.</t>
  </si>
  <si>
    <t>Número de acciones realizadas para la conservación patrimonial cultural</t>
  </si>
  <si>
    <t>Total de acciones para la conservación patrimonial cultural programadas</t>
  </si>
  <si>
    <t>Llevar a cabo visitas guiadas al Museo del Ferrocarril.</t>
  </si>
  <si>
    <t>Número de acciones realizadas para la organización del archivo cultural</t>
  </si>
  <si>
    <t>Total de acciones programadas para organizar el archivo cultural</t>
  </si>
  <si>
    <t>Asistir y participar en las sesiones del H. Ayuntamiento a que sean convocados con voz y voto.</t>
  </si>
  <si>
    <t xml:space="preserve">Asistencia a sesiones de Cabildo
</t>
  </si>
  <si>
    <t xml:space="preserve">Sesiones de cabildo programadas
</t>
  </si>
  <si>
    <t>Representar al Municipio en los contratos que celebre y en todo acto en que sea indispensable su intervención</t>
  </si>
  <si>
    <t xml:space="preserve">Número de contratos celebrados
</t>
  </si>
  <si>
    <t xml:space="preserve">Total de contratos programados
</t>
  </si>
  <si>
    <t>acto juridico</t>
  </si>
  <si>
    <t>Numero de supervisiones realizadas a las áreas recaudadoras</t>
  </si>
  <si>
    <t>Total de Supervisiones realizadas a las áreas recaudadoras</t>
  </si>
  <si>
    <t>supervision</t>
  </si>
  <si>
    <t>Promover la regularización de la propiedad de los bienes municipales e intervenir en la formulación y actualización de los bienes inmuebles del Municipio.</t>
  </si>
  <si>
    <t>Número de Acciones realizadas para la regularización de los bienes municipales</t>
  </si>
  <si>
    <t>Total de Acciones programadas para la regularización de los bienes municipales</t>
  </si>
  <si>
    <t>bienes</t>
  </si>
  <si>
    <t>Acciones realizadas para vigilar el ingreso y egresos</t>
  </si>
  <si>
    <t>Acciones programadas para vigilar el ingreso y egresos</t>
  </si>
  <si>
    <t>Vigilar el cumplimiento del Plan Municipal de Desarrollo y los Programas que deriven del mismo.</t>
  </si>
  <si>
    <t>Número de Acciones realizadas para el cumplimiento del Plan Municipal</t>
  </si>
  <si>
    <t>Total de Acciones programadas para el cumplimiento del Plan Municipal</t>
  </si>
  <si>
    <t>Revisar que el ejercicio del gasto se realice conforme los requisitos legales y conforme al presupuesto respectivo.</t>
  </si>
  <si>
    <t>Número de Acciones realizadas para vigilar ejercicio del gasto</t>
  </si>
  <si>
    <t>Total de Acciones programadas para vigilar ejercicio del gasto</t>
  </si>
  <si>
    <t>Actualizar semestralmente el inventario general de los bienes inmuebles propiedad del Municipio</t>
  </si>
  <si>
    <t>Número de Acciones realizadas para actualización del inventario</t>
  </si>
  <si>
    <t>Total de Acciones programadas para para la actualización de inventarios</t>
  </si>
  <si>
    <t>actualizacion</t>
  </si>
  <si>
    <t xml:space="preserve">Numero de Asistencia a sesiones de Cabildo
</t>
  </si>
  <si>
    <t xml:space="preserve">Total de Sesiones de Cabildo programadas
</t>
  </si>
  <si>
    <t>Desempeñar y prescindir las comisiones que me encomiende el H. Ayuntamiento e informar a éste los resultados de sus trabajos.</t>
  </si>
  <si>
    <t xml:space="preserve">Número de comisiones desempeñadas
</t>
  </si>
  <si>
    <t xml:space="preserve">Total de comisiones programadas
</t>
  </si>
  <si>
    <t>comision</t>
  </si>
  <si>
    <t>Proponer en sesión del H. Ayuntamiento el tratar asuntos y proyectos que estimen pertinentes para la solución de las necesidades sociales</t>
  </si>
  <si>
    <t xml:space="preserve">Número de propuestas aprobadas
</t>
  </si>
  <si>
    <t xml:space="preserve">Total de propuestas formuladas
</t>
  </si>
  <si>
    <t>Realizar sus actividades, conforme a las disposiciones normativas y proponer acciones para el mejoramiento de las mismas.</t>
  </si>
  <si>
    <t>Participar en mesas de trabajo para análisis, discusión y aprobación de aspectos presupuestarios, financieros y estructurales encaminados a la rendición de cuentas.</t>
  </si>
  <si>
    <t>Número de acciones de seguimiento al programa de trabajo</t>
  </si>
  <si>
    <t>Total de acciones de seguimiento al programa de trabajo</t>
  </si>
  <si>
    <t>Asesorar y/o intervenir jurídicamente en el desarrollo de contratos y convenios requeridos directamente por presidencia municipal.</t>
  </si>
  <si>
    <t>Número de asuntos legales atendidos</t>
  </si>
  <si>
    <t xml:space="preserve">Total de asuntos legales programados 
</t>
  </si>
  <si>
    <t>instrumento legal</t>
  </si>
  <si>
    <t>Asesorar y/o intervenir en el desarrollo ordenamientos jurídicos requeridos directamente por presidencia municipal (Actas, Acuerdos, Convocatorias, Reglamentos, Manuales, Informe Anual, Etc.)</t>
  </si>
  <si>
    <t>Número de documentos Jurídicos atendidos</t>
  </si>
  <si>
    <t xml:space="preserve">Total de documentos Jurídicos programados
</t>
  </si>
  <si>
    <t>ordenamiento juridico</t>
  </si>
  <si>
    <t>atender a la ciudadanía en general, llevando a cabo un análisis para la solución eficiente de su problemática, estableciendo procedimientos de seguimiento y evaluación de las políticas públicas del municipio.</t>
  </si>
  <si>
    <t>audiencias</t>
  </si>
  <si>
    <t>Optimizar los recursos materiales mediante el suministro  oportuno de acuerdo a la normativa y  necesidades operativas que marca el área de finanzas y los proyectos que tenga cada Secretaria.</t>
  </si>
  <si>
    <t>Número de suministros de materiales entregados</t>
  </si>
  <si>
    <t>Total de suministros de materiales programados</t>
  </si>
  <si>
    <r>
      <rPr>
        <b/>
        <sz val="14"/>
        <color theme="1"/>
        <rFont val="Arial Narrow"/>
        <family val="2"/>
      </rPr>
      <t>Costo del Programa presupuestario</t>
    </r>
    <r>
      <rPr>
        <sz val="14"/>
        <color theme="1"/>
        <rFont val="Arial Narrow"/>
        <family val="2"/>
      </rPr>
      <t>:</t>
    </r>
  </si>
  <si>
    <t>Municipio  de Iguala de la Independencia, Guerrero.</t>
  </si>
  <si>
    <r>
      <rPr>
        <b/>
        <sz val="14"/>
        <color theme="1"/>
        <rFont val="Arial Narrow"/>
        <family val="2"/>
      </rPr>
      <t>Entidad Fiscalizada</t>
    </r>
    <r>
      <rPr>
        <sz val="14"/>
        <color theme="1"/>
        <rFont val="Arial Narrow"/>
        <family val="2"/>
      </rPr>
      <t>:</t>
    </r>
  </si>
  <si>
    <r>
      <rPr>
        <b/>
        <sz val="14"/>
        <color theme="1"/>
        <rFont val="Arial Narrow"/>
        <family val="2"/>
      </rPr>
      <t>Período</t>
    </r>
    <r>
      <rPr>
        <sz val="14"/>
        <color theme="1"/>
        <rFont val="Arial Narrow"/>
        <family val="2"/>
      </rPr>
      <t>:</t>
    </r>
  </si>
  <si>
    <t>subdirector operativo (reglamentos)</t>
  </si>
  <si>
    <t>subdirector operativo (seguridad)</t>
  </si>
  <si>
    <t>X</t>
  </si>
  <si>
    <t>x</t>
  </si>
  <si>
    <t>Ejercicio de las Politicas Publicas</t>
  </si>
  <si>
    <t>Proporcionar la información y atención a los ciudadanos de los trámites y servicios que desean realizar, así como el directorio de las areás, dependencias en donde se realizarán</t>
  </si>
  <si>
    <t>recorrido y registros</t>
  </si>
  <si>
    <t>Realizar informes bimestrales de las acciones que lleva a cabo esta dependencia.</t>
  </si>
  <si>
    <t>informes  quejas</t>
  </si>
  <si>
    <t xml:space="preserve">Analizar, supervisar y ejecutar el cumplimiento de las actividades del personal de la Direccion </t>
  </si>
  <si>
    <t>servicio</t>
  </si>
  <si>
    <t>pensiones</t>
  </si>
  <si>
    <t>Número de superviciones realizadas en contra de servidores públicos</t>
  </si>
  <si>
    <t>Total de superviciones contra servidores solicitadas</t>
  </si>
  <si>
    <t>Validar los indicadores de los Programas Institucionales, de las áreas de la Administración Pública Municipal.</t>
  </si>
  <si>
    <t>Revision</t>
  </si>
  <si>
    <t>solicitud</t>
  </si>
  <si>
    <t>prevencion de la violencia intrafamiliar</t>
  </si>
  <si>
    <t>convenios de colaboracion</t>
  </si>
  <si>
    <t>reuniones</t>
  </si>
  <si>
    <t>informes</t>
  </si>
  <si>
    <t>gestiones</t>
  </si>
  <si>
    <t>eventos</t>
  </si>
  <si>
    <t>informacion</t>
  </si>
  <si>
    <t>datos</t>
  </si>
  <si>
    <t>capaciacion</t>
  </si>
  <si>
    <t>Gestionar apoyos ante la administración municipal en beneficio de los mas necesitados.</t>
  </si>
  <si>
    <t>el honorable cabildo por un ayuntamiento incluyente</t>
  </si>
  <si>
    <t xml:space="preserve">Vigilar la recaudación de los ingresos de gestión </t>
  </si>
  <si>
    <t>Participar en mesas de trabajo para análisis, discusión y aprobación de aspectos presupuestarios, financieros y estructurales encaminados a la rendición de cuentas</t>
  </si>
  <si>
    <t>coordinacion integral de los servicios publicos</t>
  </si>
  <si>
    <t>Supervisar la campaña de limpieza con la ciudadanja para mantener limpio el municipio por un iguala limpia</t>
  </si>
  <si>
    <t xml:space="preserve">Verificar el funcionamiento y mantenimiento de la planta de aguas residuales del rastro, así como el correcto despojo de los desechos orgánicos </t>
  </si>
  <si>
    <t>incremento de la calidad de vida de la sociedad igualteca</t>
  </si>
  <si>
    <t>gestion municipal con calidad e innovacion</t>
  </si>
  <si>
    <t>recaudacion tributaria eficiente</t>
  </si>
  <si>
    <t>Resolucion de conflictos de la sociedad igualteca</t>
  </si>
  <si>
    <t>realizacion de obras de infraestructura municipal</t>
  </si>
  <si>
    <t>servicios medicos municipales</t>
  </si>
  <si>
    <t>desarrollo economico sustentable</t>
  </si>
  <si>
    <t>desarrollo rural sustentable y conservacion del medio ambiente</t>
  </si>
  <si>
    <t>Fortalecimiento de la seguridad publica</t>
  </si>
  <si>
    <t>trabajador</t>
  </si>
  <si>
    <t>Total de control de incidencias programadas</t>
  </si>
  <si>
    <t>Número de control de incidencias realizadas</t>
  </si>
  <si>
    <t xml:space="preserve">Orientar el recurso humano en eficientar el funcionamiento de las diferentes unidades administrativas de la administración. </t>
  </si>
  <si>
    <t>numero de expedientes realizados</t>
  </si>
  <si>
    <t>total de expedientes programados</t>
  </si>
  <si>
    <t>porcentaje de control de incidencias</t>
  </si>
  <si>
    <t>Recibir y atender las solicitudes de material y ordenes de servicio de todas las áreas que conforman el H. Ayuntamiento</t>
  </si>
  <si>
    <t>Verificar la operatividad de la Tienda DICONSA.</t>
  </si>
  <si>
    <t>Promover la Implementacion de Huertos Familiares</t>
  </si>
  <si>
    <t>Realizar el Taller "Empoderamiento Violeta"</t>
  </si>
  <si>
    <t>Realizar la Exposicion y vender manualidades</t>
  </si>
  <si>
    <t>Realizar Campañas por el Bienestar</t>
  </si>
  <si>
    <t>Brindar Asesorías Jurídicas</t>
  </si>
  <si>
    <t>Realizar consulta de Asesoría Psicológica</t>
  </si>
  <si>
    <t>Brindar asesorías jurídicas y psicologicas que se requieran orientadas a los derechos de las personas con discapacidad</t>
  </si>
  <si>
    <t>Realizar Actividades de inclusión de las personas con discapacidad (Deportivas, Cursos, Autoempleo, Cine en tu colonia, Visitas domiciliarias y corte de cabello y festejo del dia internacional de PCD)</t>
  </si>
  <si>
    <t>realizar Reuniones de trabajo para promover la Auto adscripción ante el INPI.</t>
  </si>
  <si>
    <t>prevenciones</t>
  </si>
  <si>
    <t xml:space="preserve"> apoyo, Participación e Inclusión de las Escuelas Indígenas  </t>
  </si>
  <si>
    <t>Realizar Festival de  "Día de Muertos"</t>
  </si>
  <si>
    <t>Coordinar la celebracion de actos civicos (Honores, izamientos, y arreamientos a la Bandera)</t>
  </si>
  <si>
    <t>demostraciones</t>
  </si>
  <si>
    <t>Brindar las asesorías jurídicas orientadas a la protección de los menores, madres solteras y adultos mayores</t>
  </si>
  <si>
    <t>Brindar atención médica de primera instancia y dar seguimiento médico a  víctimas de violencia intrafamiliar</t>
  </si>
  <si>
    <t>Realizar campañas de sensibilización dirigidas a la población de hombres y mujeres que permita modificar los estereotipos de género.</t>
  </si>
  <si>
    <t>Participar en reuniones, sesiones, mesas de trabajo para atender, sancionar y erradicar la violencia de genero</t>
  </si>
  <si>
    <t>iniciativas</t>
  </si>
  <si>
    <t>Realizar reuniones con las diferentes áreas a evaluar para el seguimiento de los Indicadores estrategicos y de gestion</t>
  </si>
  <si>
    <t>Realizar pago a Proveedores, Instituciones y  Particulares.</t>
  </si>
  <si>
    <t>Participar en la elaboración del anteproyecto  de la ley de ingresos y en la elaboracion del Presupuesto de Egresos.</t>
  </si>
  <si>
    <t>Recibir  la solicitudes de las distintas colonias, canalizarla o en su caso gestionarla ante las diferentes instancias Municipales.</t>
  </si>
  <si>
    <t>revision</t>
  </si>
  <si>
    <t>Verificar que los establecimientos comerciales se encuentren al corriente en el pago de sus contribuciones</t>
  </si>
  <si>
    <t>Orientar a la ciudadania interesada en el tramite de un pasaporte sobre la documentos a utilizar.</t>
  </si>
  <si>
    <t>tramites</t>
  </si>
  <si>
    <t>Porcentaje de tramites</t>
  </si>
  <si>
    <t xml:space="preserve">numero de tramites realizados
</t>
  </si>
  <si>
    <t>total de tramites programados</t>
  </si>
  <si>
    <t>direccion de atencion ciudadana y oficialia de partes</t>
  </si>
  <si>
    <t>Porcentaje de informes</t>
  </si>
  <si>
    <t>Número de informes realizadas</t>
  </si>
  <si>
    <t xml:space="preserve">Total de informes programadas </t>
  </si>
  <si>
    <t>secretaria particular</t>
  </si>
  <si>
    <t>total de revisiones programadas</t>
  </si>
  <si>
    <t>Gestionar la participación de los programas Federales y Estatales para incrementar beneficios de obra pública en el municipio</t>
  </si>
  <si>
    <t xml:space="preserve">Realizar los recorridos y visitas de verificación de las colonias sobre la posesión de lotes  en los  núcleos sociales en donde existan asentamientos humanos irregulares asentados en Propiedad Privada, Propiedad Ejidal.  Integración de los expedientes y de la carpeta técnica de los predios en general para la regularización y escrituración de sus beneficiarios, para así darles la certeza jurídica a su patrimonio familiar.  </t>
  </si>
  <si>
    <t>Coadyuvar en la realización de programas  encaminados en la regularización y escrituración de la Tenencia de la Tierra y con la  regularización de los Asentamientos humanos irregulares; así mismo esto en coordinación con otros entes gubernamentales relacionados con la regularización de la tenencia de la tierra.</t>
  </si>
  <si>
    <t>proporcionar  Atención dirigida a las Mujeres del Municipio para la Erradicación de la Violencia de Genero.</t>
  </si>
  <si>
    <t>Realizar operativos en bares y cantinas, revisando funcionen con las medidas sanitarias adecuadas.</t>
  </si>
  <si>
    <t>Realizar esterilización a felinos y caninos</t>
  </si>
  <si>
    <t>Dar Atención médica al personal que labora en el H. Ayuntamiento Municipal y a población en general.</t>
  </si>
  <si>
    <t>Impulso a la economía local y promoción gastronómica a través de ( Taco Fest, cochinita, platillos tradicionales, y fiesta tamarindera)</t>
  </si>
  <si>
    <t>Incrementar la productividad agricola por medio de apoyos otorgados por la administración municipal. (Distribucion gratuita de fertilizante, feromonas, semilla mejorada y fumigacion de la siembra con productos agroquimicos realizada por drones)</t>
  </si>
  <si>
    <t>Proporcionar curso de capacitación a  productores agrícolas para el  fortalecimiento de la producción y mejoramiento de ganado</t>
  </si>
  <si>
    <t xml:space="preserve">Aplicar las disposiciones jurídicas relativas a la prevención y control de los efectos sobre el ambiente por agentes generadores de contaminación </t>
  </si>
  <si>
    <t>sanciones</t>
  </si>
  <si>
    <t>Número de sanciones aplicadas</t>
  </si>
  <si>
    <t>total de sanciones programadas</t>
  </si>
  <si>
    <t>Realizar la poda formativa de arboles y plantas de ornato en anillo periferico,en zonas de esparcimiento (parques) y colonias del municipio.</t>
  </si>
  <si>
    <t>Realizar el riego de arboles y plantas de ornato con camion pipa de agua,en anillo periferico y en instancias pertenecientes al h.Ayuntamiento Municipal.</t>
  </si>
  <si>
    <t>Implementar brigadas de limpieza,chaponeo y recolección de hojarasca de parques,anillo periferico y espacios publicos,fertilizar,reforestar y trasplantar vegetación ornamental.</t>
  </si>
  <si>
    <t>estadisticas</t>
  </si>
  <si>
    <t>014</t>
  </si>
  <si>
    <t>017</t>
  </si>
  <si>
    <t>019</t>
  </si>
  <si>
    <t>020</t>
  </si>
  <si>
    <t>022</t>
  </si>
  <si>
    <t>023</t>
  </si>
  <si>
    <t>024</t>
  </si>
  <si>
    <t>025</t>
  </si>
  <si>
    <t>031</t>
  </si>
  <si>
    <t>033</t>
  </si>
  <si>
    <t>035</t>
  </si>
  <si>
    <t>037</t>
  </si>
  <si>
    <t>040</t>
  </si>
  <si>
    <t>047</t>
  </si>
  <si>
    <t>048</t>
  </si>
  <si>
    <t>049</t>
  </si>
  <si>
    <t>050</t>
  </si>
  <si>
    <t>051</t>
  </si>
  <si>
    <t>052</t>
  </si>
  <si>
    <t>082</t>
  </si>
  <si>
    <t>087</t>
  </si>
  <si>
    <t>090</t>
  </si>
  <si>
    <t>092</t>
  </si>
  <si>
    <t>093</t>
  </si>
  <si>
    <t>094</t>
  </si>
  <si>
    <t>118</t>
  </si>
  <si>
    <t>119</t>
  </si>
  <si>
    <t>122</t>
  </si>
  <si>
    <t>128</t>
  </si>
  <si>
    <t>129</t>
  </si>
  <si>
    <t>130</t>
  </si>
  <si>
    <t>131</t>
  </si>
  <si>
    <t>132</t>
  </si>
  <si>
    <t>133</t>
  </si>
  <si>
    <t>134</t>
  </si>
  <si>
    <t>139</t>
  </si>
  <si>
    <t>141</t>
  </si>
  <si>
    <t>142</t>
  </si>
  <si>
    <t>143</t>
  </si>
  <si>
    <t>144</t>
  </si>
  <si>
    <t>149</t>
  </si>
  <si>
    <t>150</t>
  </si>
  <si>
    <t>151</t>
  </si>
  <si>
    <t>152</t>
  </si>
  <si>
    <t>158</t>
  </si>
  <si>
    <t>159</t>
  </si>
  <si>
    <t>161</t>
  </si>
  <si>
    <t>162</t>
  </si>
  <si>
    <t>163</t>
  </si>
  <si>
    <t>164</t>
  </si>
  <si>
    <t>182</t>
  </si>
  <si>
    <t>174</t>
  </si>
  <si>
    <t>176</t>
  </si>
  <si>
    <t>177</t>
  </si>
  <si>
    <t>178</t>
  </si>
  <si>
    <t>179</t>
  </si>
  <si>
    <t>180</t>
  </si>
  <si>
    <t>181</t>
  </si>
  <si>
    <t>183</t>
  </si>
  <si>
    <t>184</t>
  </si>
  <si>
    <t>185</t>
  </si>
  <si>
    <t>186</t>
  </si>
  <si>
    <t>187</t>
  </si>
  <si>
    <t>188</t>
  </si>
  <si>
    <t>189</t>
  </si>
  <si>
    <t>190</t>
  </si>
  <si>
    <t>191</t>
  </si>
  <si>
    <t>192</t>
  </si>
  <si>
    <t>193</t>
  </si>
  <si>
    <t>195</t>
  </si>
  <si>
    <t>196</t>
  </si>
  <si>
    <t>200</t>
  </si>
  <si>
    <t>201</t>
  </si>
  <si>
    <t>202</t>
  </si>
  <si>
    <t>203</t>
  </si>
  <si>
    <t>204</t>
  </si>
  <si>
    <t>205</t>
  </si>
  <si>
    <t>206</t>
  </si>
  <si>
    <t>209</t>
  </si>
  <si>
    <t>212</t>
  </si>
  <si>
    <t>218</t>
  </si>
  <si>
    <t>222</t>
  </si>
  <si>
    <t>224</t>
  </si>
  <si>
    <t>228</t>
  </si>
  <si>
    <t>229</t>
  </si>
  <si>
    <t>230</t>
  </si>
  <si>
    <t>231</t>
  </si>
  <si>
    <t>232</t>
  </si>
  <si>
    <t>242</t>
  </si>
  <si>
    <t>243</t>
  </si>
  <si>
    <t>244</t>
  </si>
  <si>
    <t>245</t>
  </si>
  <si>
    <t>246</t>
  </si>
  <si>
    <t>248</t>
  </si>
  <si>
    <t>259</t>
  </si>
  <si>
    <t>260</t>
  </si>
  <si>
    <t>265</t>
  </si>
  <si>
    <t>267</t>
  </si>
  <si>
    <t>272</t>
  </si>
  <si>
    <t>273</t>
  </si>
  <si>
    <t>274</t>
  </si>
  <si>
    <t>285</t>
  </si>
  <si>
    <t>288</t>
  </si>
  <si>
    <t>289</t>
  </si>
  <si>
    <t>290</t>
  </si>
  <si>
    <t>291</t>
  </si>
  <si>
    <t>292</t>
  </si>
  <si>
    <t>308</t>
  </si>
  <si>
    <t>309</t>
  </si>
  <si>
    <t>310</t>
  </si>
  <si>
    <t>311</t>
  </si>
  <si>
    <t>312</t>
  </si>
  <si>
    <t>313</t>
  </si>
  <si>
    <t>314</t>
  </si>
  <si>
    <t>322</t>
  </si>
  <si>
    <t>336</t>
  </si>
  <si>
    <t>337</t>
  </si>
  <si>
    <t>340</t>
  </si>
  <si>
    <t>Realizadas    Primer Semestre</t>
  </si>
  <si>
    <t>Total Realizadas</t>
  </si>
  <si>
    <t xml:space="preserve">supervisar que se realice una Revisión de los contratos y convenios en que el Municipio sea parte. </t>
  </si>
  <si>
    <t>Visitas de supervisión de cloración a escuelas y a las 16 comunidades del municipio.</t>
  </si>
  <si>
    <t>asistir a las Reuniones de trabajo con dependencias involucradas en la regularización de tenencia de la tierra y vivienda en el Municipio de Iguala.</t>
  </si>
  <si>
    <t>Implementar platicas y/o talleres de perspectiva de genero y derechos humanos, cuyo propósito sea promover la igualdad de género en las instituciones educativas del municipio</t>
  </si>
  <si>
    <t>Del         01    de     Enero    al     31     de     Diciembre    de     2023.</t>
  </si>
  <si>
    <t xml:space="preserve">supervisiones </t>
  </si>
  <si>
    <t>Apoyo para el registro de fierro quemador y patente</t>
  </si>
  <si>
    <t>Supervisar, Controlar, entregar vales y cargas directas  de combustible</t>
  </si>
  <si>
    <t>Número de documentos entregados</t>
  </si>
  <si>
    <t xml:space="preserve">Total de documentos programados </t>
  </si>
  <si>
    <t>Número de estimaciones autorizadas</t>
  </si>
  <si>
    <t xml:space="preserve">Total de estimaciones de obras recibidas
</t>
  </si>
  <si>
    <t>Número de supervisiones técnicas a la obra realizadas</t>
  </si>
  <si>
    <t>Total de supervisiones técnicas a la obra pública programadas</t>
  </si>
  <si>
    <t>Número de propuestas realizadas</t>
  </si>
  <si>
    <t>Total de propuestas programadas</t>
  </si>
  <si>
    <t>Número de visitas realizadas</t>
  </si>
  <si>
    <t>Número gestiones para la participación de programas en obra publica</t>
  </si>
  <si>
    <t>Total de gestiones para la participación en obra programadas</t>
  </si>
  <si>
    <t>Número de registros en la matriz de inversión</t>
  </si>
  <si>
    <t>Total de registros de la matriz de inversión programados</t>
  </si>
  <si>
    <t xml:space="preserve">Número de presupuestos de obra autorizados
</t>
  </si>
  <si>
    <t xml:space="preserve">Total de presupuesto de obras programados
</t>
  </si>
  <si>
    <t>Número de contratos realizados</t>
  </si>
  <si>
    <t>Total de contratos programados</t>
  </si>
  <si>
    <t xml:space="preserve">Número de dictámenes factibles emitidos
</t>
  </si>
  <si>
    <t>Total de dictámenes de obra solicitados</t>
  </si>
  <si>
    <t>Número de visitas a colonias y comunidades para planeación de obra realizadas</t>
  </si>
  <si>
    <t>Total de visitas a colonias y comunidades para planeación de obra programadas</t>
  </si>
  <si>
    <t>Número de actualizaciones al padrón de contratistas realizados</t>
  </si>
  <si>
    <t>Total de actualizaciones al padrón de contratistas programados*100</t>
  </si>
  <si>
    <t>Número asesorías proporcionadas para su registro al padrón</t>
  </si>
  <si>
    <t>Total asesorías proporcionadas para su registro al padrón programadas</t>
  </si>
  <si>
    <t>Número de supervisión a las construcciones de obra realizadas</t>
  </si>
  <si>
    <t>Total de supervisión a las construcciones de obra realizadas programadas</t>
  </si>
  <si>
    <t>Número de proyectos realizados</t>
  </si>
  <si>
    <t>Total de proyectos programados</t>
  </si>
  <si>
    <t>Número de reuniones con instituciones realizadas</t>
  </si>
  <si>
    <t>Total de reuniones con instituciones programadas</t>
  </si>
  <si>
    <t>Por la autoridad resolutoria resolver las faltas administrativas y de investigación no graves de las presuntas responsabilidades administrativas en contra los servidores públicos municipales</t>
  </si>
  <si>
    <t xml:space="preserve">Por la autoridad substanciadora dirigir y conducir el procedimiento de responsabilidades administrativas, desde la admisión del informe por presunta responsabilidad administrativas y hasta la conclusión de la audiencia inicial. </t>
  </si>
  <si>
    <t>Consulta</t>
  </si>
  <si>
    <t xml:space="preserve">Sesion </t>
  </si>
  <si>
    <t xml:space="preserve">programa </t>
  </si>
  <si>
    <t xml:space="preserve">padron </t>
  </si>
  <si>
    <t xml:space="preserve">supervision </t>
  </si>
  <si>
    <t>inspeccion</t>
  </si>
  <si>
    <t>mapa</t>
  </si>
  <si>
    <t>341</t>
  </si>
  <si>
    <t>Generar convenios y alianzas con entidades del sector privado, gubernamental, organizaciones de la sociedad civil y fundaciones, para obtener recursos en especie dirigidos a los sectores de MiPymes y Mujeres Emprendedoras.</t>
  </si>
  <si>
    <t>342</t>
  </si>
  <si>
    <t>licencias</t>
  </si>
  <si>
    <t>Expedir  las autorizaciones de licencias o permisos de uso de suelo, construcción, fraccionamientos, subdivisiones, fusiones, relotificaciones y condominios, de conformidad a la legislación aplicable y en los programas de desarrollo urbano aplicables.</t>
  </si>
  <si>
    <t>Número de licencias realizadas</t>
  </si>
  <si>
    <t>Total de licencias programadas</t>
  </si>
  <si>
    <t>343</t>
  </si>
  <si>
    <t>344</t>
  </si>
  <si>
    <t>jefe de departamento de ramo 33</t>
  </si>
  <si>
    <t>realizar diariamente el deposito de lo recaudado en las cuentas bancarias que tenga  establecida por la secretaria de finanzas</t>
  </si>
  <si>
    <t>Número de depositos realizados</t>
  </si>
  <si>
    <t>total de depositos programados</t>
  </si>
  <si>
    <t>Verificar que la documentación para pago de la obra publica contenga el soporte justificativo.</t>
  </si>
  <si>
    <t>estados financieros</t>
  </si>
  <si>
    <t>reporte de polizas</t>
  </si>
  <si>
    <t xml:space="preserve">participacion </t>
  </si>
  <si>
    <t xml:space="preserve">avaluo </t>
  </si>
  <si>
    <t>tramite</t>
  </si>
  <si>
    <t>campaña/brigada</t>
  </si>
  <si>
    <t>tabla de valores</t>
  </si>
  <si>
    <t xml:space="preserve">Brigada "Médico en Casa". Brindar Atención de Enfermeria, Médica  y Odontológica gratuita en las localidades. </t>
  </si>
  <si>
    <t>Realizadas  Segundo  Semestre</t>
  </si>
  <si>
    <t>Realizadas Segundo Semestre</t>
  </si>
  <si>
    <t>Realizadas  Segundo Semestre</t>
  </si>
  <si>
    <t>1 de Febrero de 2024.</t>
  </si>
  <si>
    <t xml:space="preserve">Imponer multas y sanciones por infracciones al Reglamento de Tránsito, Vialidad y Transportes </t>
  </si>
  <si>
    <t>departamento de permisos e infracciones</t>
  </si>
  <si>
    <t>Porcentaje permisos/infracciones de tránsito</t>
  </si>
  <si>
    <t>Realizar captura de animales ferales y agresivos.</t>
  </si>
  <si>
    <t>Número de superviciones realizadas</t>
  </si>
  <si>
    <t>realizar Supervisión de cárnicos en rastros</t>
  </si>
  <si>
    <t>Realizar acciones de promoción de salud</t>
  </si>
  <si>
    <t>Número de acciones  realizadas</t>
  </si>
  <si>
    <t xml:space="preserve">Total de acciones programadas
</t>
  </si>
  <si>
    <t>Porcentaje de atenciones medicas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</si>
</sst>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32" x14ac:knownFonts="1">
    <font>
      <sz val="11"/>
      <color theme="1"/>
      <name val="Calibri"/>
      <family val="2"/>
      <scheme val="minor"/>
    </font>
    <font>
      <sz val="11"/>
      <color theme="1"/>
      <name val="Arial Narrow"/>
      <family val="2"/>
    </font>
    <font>
      <b/>
      <sz val="12"/>
      <color theme="1"/>
      <name val="Arial Narrow"/>
      <family val="2"/>
    </font>
    <font>
      <sz val="10"/>
      <color theme="1"/>
      <name val="Arial"/>
      <family val="2"/>
    </font>
    <font>
      <sz val="11"/>
      <color theme="1"/>
      <name val="Calibri"/>
      <family val="2"/>
      <scheme val="minor"/>
    </font>
    <font>
      <b/>
      <sz val="11"/>
      <color theme="1"/>
      <name val="Arial Narrow"/>
      <family val="2"/>
    </font>
    <font>
      <b/>
      <sz val="10"/>
      <color theme="0"/>
      <name val="Arial"/>
      <family val="2"/>
    </font>
    <font>
      <b/>
      <sz val="9"/>
      <color theme="0"/>
      <name val="Arial"/>
      <family val="2"/>
    </font>
    <font>
      <sz val="12"/>
      <color theme="1"/>
      <name val="Arial"/>
      <family val="2"/>
    </font>
    <font>
      <sz val="12"/>
      <name val="Arial"/>
      <family val="2"/>
    </font>
    <font>
      <sz val="11"/>
      <color theme="1"/>
      <name val="Arial"/>
      <family val="2"/>
    </font>
    <font>
      <sz val="11"/>
      <name val="Arial"/>
      <family val="2"/>
    </font>
    <font>
      <sz val="11"/>
      <color rgb="FF000000"/>
      <name val="Arial"/>
      <family val="2"/>
    </font>
    <font>
      <sz val="10"/>
      <name val="Arial"/>
      <family val="2"/>
    </font>
    <font>
      <sz val="10"/>
      <color rgb="FF000000"/>
      <name val="Arial"/>
      <family val="2"/>
    </font>
    <font>
      <sz val="14"/>
      <color theme="1"/>
      <name val="Arial Narrow"/>
      <family val="2"/>
    </font>
    <font>
      <sz val="20"/>
      <color theme="1"/>
      <name val="Arial Narrow"/>
      <family val="2"/>
    </font>
    <font>
      <b/>
      <sz val="14"/>
      <color theme="1"/>
      <name val="Arial Narrow"/>
      <family val="2"/>
    </font>
    <font>
      <sz val="12"/>
      <color theme="1"/>
      <name val="Calibri"/>
      <family val="2"/>
      <scheme val="minor"/>
    </font>
    <font>
      <b/>
      <sz val="18"/>
      <name val="Arial Narrow"/>
      <family val="2"/>
    </font>
    <font>
      <b/>
      <sz val="20"/>
      <color theme="1"/>
      <name val="Arial"/>
      <family val="2"/>
    </font>
    <font>
      <sz val="11"/>
      <color rgb="FFFF0000"/>
      <name val="Calibri"/>
      <family val="2"/>
      <scheme val="minor"/>
    </font>
    <font>
      <b/>
      <sz val="20"/>
      <name val="Arial"/>
      <family val="2"/>
    </font>
    <font>
      <sz val="16"/>
      <name val="Arial"/>
      <family val="2"/>
    </font>
    <font>
      <sz val="16"/>
      <color theme="1"/>
      <name val="Arial"/>
      <family val="2"/>
    </font>
    <font>
      <b/>
      <sz val="16"/>
      <color theme="1"/>
      <name val="Arial"/>
      <family val="2"/>
    </font>
    <font>
      <sz val="16"/>
      <color theme="1"/>
      <name val="Calibri"/>
      <family val="2"/>
      <scheme val="minor"/>
    </font>
    <font>
      <b/>
      <sz val="26"/>
      <color theme="1"/>
      <name val="Arial"/>
      <family val="2"/>
    </font>
    <font>
      <sz val="12"/>
      <color rgb="FF000000"/>
      <name val="Calibri"/>
      <family val="2"/>
      <scheme val="minor"/>
    </font>
    <font>
      <sz val="22"/>
      <color theme="1"/>
      <name val="Arial Narrow"/>
      <family val="2"/>
    </font>
    <font>
      <b/>
      <sz val="16"/>
      <name val="Arial"/>
      <family val="2"/>
    </font>
    <font>
      <sz val="20"/>
      <name val="Arial Narrow"/>
      <family val="2"/>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640C00"/>
        <bgColor indexed="64"/>
      </patternFill>
    </fill>
    <fill>
      <patternFill patternType="solid">
        <fgColor theme="3"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right/>
      <top style="thin">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44" fontId="4" fillId="0" borderId="0" applyFont="0" applyFill="0" applyBorder="0" applyAlignment="0" applyProtection="0"/>
    <xf numFmtId="0" fontId="13" fillId="0" borderId="0">
      <alignment wrapText="1"/>
    </xf>
    <xf numFmtId="9" fontId="4" fillId="0" borderId="0" applyFont="0" applyFill="0" applyBorder="0" applyAlignment="0" applyProtection="0"/>
    <xf numFmtId="0" fontId="28" fillId="0" borderId="0"/>
  </cellStyleXfs>
  <cellXfs count="119">
    <xf numFmtId="0" fontId="0" fillId="0" borderId="0" xfId="0"/>
    <xf numFmtId="0" fontId="1" fillId="0" borderId="0" xfId="0" applyFont="1"/>
    <xf numFmtId="0" fontId="0" fillId="0" borderId="0" xfId="0" applyAlignment="1">
      <alignment horizontal="center"/>
    </xf>
    <xf numFmtId="0" fontId="1" fillId="0" borderId="0" xfId="0" applyFont="1" applyAlignment="1">
      <alignment horizontal="center" vertical="center"/>
    </xf>
    <xf numFmtId="0" fontId="1" fillId="0" borderId="0" xfId="0" applyFont="1" applyAlignment="1">
      <alignment horizontal="center"/>
    </xf>
    <xf numFmtId="44" fontId="1" fillId="0" borderId="0" xfId="1" applyFont="1" applyBorder="1" applyAlignment="1">
      <alignment horizontal="center"/>
    </xf>
    <xf numFmtId="49" fontId="0" fillId="0" borderId="0" xfId="0" applyNumberFormat="1" applyAlignment="1">
      <alignment horizontal="center" vertical="center"/>
    </xf>
    <xf numFmtId="0" fontId="7" fillId="6" borderId="10"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6" fillId="6" borderId="14"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10" fontId="6" fillId="6" borderId="8" xfId="0" applyNumberFormat="1"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10" fillId="0" borderId="2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3"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11"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3" fillId="0" borderId="22"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23" xfId="0" applyFont="1" applyBorder="1" applyAlignment="1">
      <alignment horizontal="justify" vertical="center" wrapText="1"/>
    </xf>
    <xf numFmtId="0" fontId="11" fillId="0" borderId="1" xfId="0" applyFont="1" applyBorder="1" applyAlignment="1">
      <alignment horizontal="center" vertical="center" wrapText="1"/>
    </xf>
    <xf numFmtId="0" fontId="10" fillId="0" borderId="23" xfId="0" applyFont="1" applyBorder="1" applyAlignment="1">
      <alignment horizontal="center" vertical="top" wrapText="1"/>
    </xf>
    <xf numFmtId="3" fontId="10" fillId="0" borderId="23" xfId="0" applyNumberFormat="1" applyFont="1" applyBorder="1" applyAlignment="1">
      <alignment horizontal="center" vertical="center" wrapText="1"/>
    </xf>
    <xf numFmtId="0" fontId="14" fillId="0" borderId="23" xfId="0" applyFont="1" applyBorder="1" applyAlignment="1">
      <alignment horizontal="justify" vertical="center" wrapText="1"/>
    </xf>
    <xf numFmtId="0" fontId="10" fillId="0" borderId="1" xfId="0" applyFont="1" applyBorder="1" applyAlignment="1">
      <alignment horizontal="center" vertical="top" wrapText="1"/>
    </xf>
    <xf numFmtId="0" fontId="2" fillId="0" borderId="0" xfId="0" applyFont="1"/>
    <xf numFmtId="0" fontId="15" fillId="0" borderId="0" xfId="0" applyFont="1"/>
    <xf numFmtId="0" fontId="16" fillId="0" borderId="2" xfId="0" applyFont="1" applyBorder="1"/>
    <xf numFmtId="0" fontId="0" fillId="0" borderId="0" xfId="0" applyAlignment="1">
      <alignment horizontal="center" vertical="center"/>
    </xf>
    <xf numFmtId="0" fontId="2" fillId="0" borderId="0" xfId="0" applyFont="1" applyAlignment="1">
      <alignment horizontal="center" vertical="center"/>
    </xf>
    <xf numFmtId="0" fontId="20" fillId="3" borderId="0" xfId="0" applyFont="1" applyFill="1" applyAlignment="1">
      <alignment horizontal="center" vertical="center" wrapText="1"/>
    </xf>
    <xf numFmtId="0" fontId="20" fillId="4" borderId="0" xfId="0" applyFont="1" applyFill="1" applyAlignment="1">
      <alignment horizontal="center" vertical="center" wrapText="1"/>
    </xf>
    <xf numFmtId="0" fontId="20" fillId="5" borderId="0" xfId="0" applyFont="1" applyFill="1" applyAlignment="1">
      <alignment horizontal="center" vertical="center" wrapText="1"/>
    </xf>
    <xf numFmtId="0" fontId="13" fillId="0" borderId="23" xfId="0" applyFont="1" applyBorder="1" applyAlignment="1">
      <alignment horizontal="justify" vertical="center" wrapText="1"/>
    </xf>
    <xf numFmtId="49" fontId="10" fillId="0" borderId="23" xfId="0" applyNumberFormat="1" applyFont="1" applyBorder="1" applyAlignment="1">
      <alignment horizontal="center" vertical="center" wrapText="1"/>
    </xf>
    <xf numFmtId="0" fontId="21" fillId="0" borderId="0" xfId="0" applyFont="1"/>
    <xf numFmtId="0" fontId="10" fillId="0" borderId="1" xfId="0" applyFont="1" applyBorder="1" applyAlignment="1">
      <alignment vertical="center" wrapText="1"/>
    </xf>
    <xf numFmtId="0" fontId="10" fillId="0" borderId="27" xfId="0" applyFont="1" applyBorder="1" applyAlignment="1">
      <alignment horizontal="center" vertical="center" wrapText="1"/>
    </xf>
    <xf numFmtId="0" fontId="12" fillId="0" borderId="1" xfId="0" applyFont="1" applyBorder="1" applyAlignment="1">
      <alignment vertical="center" wrapText="1"/>
    </xf>
    <xf numFmtId="0" fontId="10" fillId="0" borderId="26" xfId="0" applyFont="1" applyBorder="1" applyAlignment="1">
      <alignment horizontal="center" vertical="center" wrapText="1"/>
    </xf>
    <xf numFmtId="0" fontId="10" fillId="0" borderId="28" xfId="0" applyFont="1" applyBorder="1" applyAlignment="1">
      <alignment horizontal="center" vertical="center" wrapText="1"/>
    </xf>
    <xf numFmtId="49" fontId="10" fillId="0" borderId="22" xfId="0" applyNumberFormat="1" applyFont="1" applyBorder="1" applyAlignment="1">
      <alignment horizontal="center" vertical="center" wrapText="1"/>
    </xf>
    <xf numFmtId="0" fontId="10" fillId="0" borderId="25" xfId="0" applyFont="1" applyBorder="1" applyAlignment="1">
      <alignment horizontal="center" vertical="center" wrapText="1"/>
    </xf>
    <xf numFmtId="49" fontId="9"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0" fontId="22" fillId="3" borderId="0" xfId="0" applyFont="1" applyFill="1" applyAlignment="1">
      <alignment horizontal="center" vertical="center" wrapText="1"/>
    </xf>
    <xf numFmtId="0" fontId="22" fillId="4" borderId="0" xfId="0" applyFont="1" applyFill="1" applyAlignment="1">
      <alignment horizontal="center" vertical="center" wrapText="1"/>
    </xf>
    <xf numFmtId="0" fontId="22" fillId="5" borderId="0" xfId="0" applyFont="1" applyFill="1" applyAlignment="1">
      <alignment horizontal="center" vertical="center" wrapText="1"/>
    </xf>
    <xf numFmtId="3" fontId="10" fillId="0" borderId="1" xfId="0" applyNumberFormat="1" applyFont="1" applyBorder="1" applyAlignment="1">
      <alignment horizontal="center" vertical="center" wrapText="1"/>
    </xf>
    <xf numFmtId="0" fontId="7" fillId="6" borderId="19" xfId="0" applyFont="1" applyFill="1" applyBorder="1" applyAlignment="1">
      <alignment horizontal="center" vertical="center" wrapText="1"/>
    </xf>
    <xf numFmtId="3" fontId="23"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4" fillId="0" borderId="23" xfId="0" applyFont="1" applyBorder="1" applyAlignment="1">
      <alignment horizontal="center" vertical="center" wrapText="1"/>
    </xf>
    <xf numFmtId="9" fontId="25" fillId="0" borderId="23" xfId="3" applyFont="1" applyBorder="1" applyAlignment="1">
      <alignment horizontal="center" vertical="center" wrapText="1"/>
    </xf>
    <xf numFmtId="3" fontId="23" fillId="0" borderId="23" xfId="0" applyNumberFormat="1" applyFont="1" applyBorder="1" applyAlignment="1">
      <alignment horizontal="center" vertical="center" wrapText="1"/>
    </xf>
    <xf numFmtId="9" fontId="25" fillId="0" borderId="1" xfId="3" applyFont="1" applyBorder="1" applyAlignment="1">
      <alignment horizontal="center" vertical="center" wrapText="1"/>
    </xf>
    <xf numFmtId="3" fontId="26" fillId="0" borderId="0" xfId="0" applyNumberFormat="1" applyFont="1"/>
    <xf numFmtId="0" fontId="24" fillId="0" borderId="30" xfId="0" applyFont="1" applyBorder="1" applyAlignment="1">
      <alignment horizontal="center" vertical="center" wrapText="1"/>
    </xf>
    <xf numFmtId="9" fontId="25" fillId="0" borderId="23" xfId="0" applyNumberFormat="1" applyFont="1" applyBorder="1" applyAlignment="1">
      <alignment horizontal="center" vertical="center" wrapText="1"/>
    </xf>
    <xf numFmtId="9" fontId="25" fillId="0" borderId="1" xfId="0" applyNumberFormat="1" applyFont="1" applyBorder="1" applyAlignment="1">
      <alignment horizontal="center" vertical="center" wrapText="1"/>
    </xf>
    <xf numFmtId="9" fontId="27" fillId="0" borderId="30" xfId="3" applyFont="1" applyBorder="1" applyAlignment="1">
      <alignment horizontal="center" vertical="center" wrapText="1"/>
    </xf>
    <xf numFmtId="0" fontId="23" fillId="0" borderId="23" xfId="0" applyFont="1" applyBorder="1" applyAlignment="1">
      <alignment horizontal="center" vertical="center" wrapText="1"/>
    </xf>
    <xf numFmtId="0" fontId="24" fillId="0" borderId="0" xfId="0" applyFont="1" applyAlignment="1">
      <alignment horizontal="center" vertical="center" wrapText="1"/>
    </xf>
    <xf numFmtId="0" fontId="20" fillId="3" borderId="28" xfId="0" applyFont="1" applyFill="1" applyBorder="1" applyAlignment="1">
      <alignment horizontal="center" vertical="center" wrapText="1"/>
    </xf>
    <xf numFmtId="9" fontId="27" fillId="0" borderId="0" xfId="3" applyFont="1" applyBorder="1" applyAlignment="1">
      <alignment horizontal="center" vertical="center" wrapText="1"/>
    </xf>
    <xf numFmtId="0" fontId="3" fillId="2" borderId="1" xfId="0" applyFont="1" applyFill="1" applyBorder="1" applyAlignment="1">
      <alignment horizontal="justify" vertical="center" wrapText="1"/>
    </xf>
    <xf numFmtId="0" fontId="12" fillId="0" borderId="23" xfId="0" applyFont="1" applyBorder="1" applyAlignment="1">
      <alignment horizontal="center" vertical="center" wrapText="1"/>
    </xf>
    <xf numFmtId="0" fontId="14" fillId="0" borderId="0" xfId="0" applyFont="1" applyAlignment="1">
      <alignment horizontal="justify" vertical="center" wrapText="1"/>
    </xf>
    <xf numFmtId="3" fontId="23" fillId="0" borderId="3" xfId="0" applyNumberFormat="1" applyFont="1" applyBorder="1" applyAlignment="1">
      <alignment horizontal="center" vertical="center" wrapText="1"/>
    </xf>
    <xf numFmtId="0" fontId="24" fillId="0" borderId="22" xfId="0" applyFont="1" applyBorder="1" applyAlignment="1">
      <alignment horizontal="center" vertical="center" wrapText="1"/>
    </xf>
    <xf numFmtId="3" fontId="24" fillId="0" borderId="1" xfId="0" applyNumberFormat="1" applyFont="1" applyBorder="1" applyAlignment="1">
      <alignment horizontal="center" vertical="center" wrapText="1"/>
    </xf>
    <xf numFmtId="3" fontId="24" fillId="0" borderId="23" xfId="0" applyNumberFormat="1" applyFont="1" applyBorder="1" applyAlignment="1">
      <alignment horizontal="center" vertical="center" wrapText="1"/>
    </xf>
    <xf numFmtId="0" fontId="23" fillId="0" borderId="23" xfId="2" applyFont="1" applyBorder="1" applyAlignment="1">
      <alignment horizontal="center" vertical="center" wrapText="1"/>
    </xf>
    <xf numFmtId="3" fontId="23" fillId="0" borderId="25" xfId="0" applyNumberFormat="1" applyFont="1" applyBorder="1" applyAlignment="1">
      <alignment horizontal="center" vertical="center" wrapText="1"/>
    </xf>
    <xf numFmtId="3" fontId="30" fillId="0" borderId="1" xfId="0" applyNumberFormat="1" applyFont="1" applyBorder="1" applyAlignment="1">
      <alignment horizontal="center" vertical="center" wrapText="1"/>
    </xf>
    <xf numFmtId="0" fontId="25" fillId="0" borderId="23" xfId="0" applyFont="1" applyBorder="1" applyAlignment="1">
      <alignment horizontal="center" vertical="center" wrapText="1"/>
    </xf>
    <xf numFmtId="0" fontId="25" fillId="0" borderId="1" xfId="0" applyFont="1" applyBorder="1" applyAlignment="1">
      <alignment horizontal="center" vertical="center" wrapText="1"/>
    </xf>
    <xf numFmtId="0" fontId="7" fillId="6" borderId="31"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8" fillId="0" borderId="23" xfId="0" applyFont="1" applyBorder="1" applyAlignment="1">
      <alignment horizontal="center" vertical="center" wrapText="1"/>
    </xf>
    <xf numFmtId="0" fontId="9" fillId="0" borderId="23" xfId="0" applyFont="1" applyBorder="1" applyAlignment="1">
      <alignment horizontal="center" vertical="center" wrapText="1"/>
    </xf>
    <xf numFmtId="0" fontId="8" fillId="0" borderId="1" xfId="0" applyFont="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49" fontId="0" fillId="0" borderId="8" xfId="0" applyNumberFormat="1" applyBorder="1" applyAlignment="1">
      <alignment horizontal="center" vertical="center"/>
    </xf>
    <xf numFmtId="0" fontId="6" fillId="6" borderId="9"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19" fillId="2" borderId="0" xfId="0" applyFont="1" applyFill="1" applyAlignment="1">
      <alignment horizontal="center" vertical="center"/>
    </xf>
    <xf numFmtId="0" fontId="15" fillId="0" borderId="0" xfId="0" applyFont="1" applyAlignment="1">
      <alignment horizontal="right" vertical="center"/>
    </xf>
    <xf numFmtId="0" fontId="15" fillId="0" borderId="0" xfId="0" applyFont="1" applyAlignment="1">
      <alignment horizontal="center" vertical="center"/>
    </xf>
    <xf numFmtId="0" fontId="17" fillId="0" borderId="0" xfId="0" applyFont="1" applyAlignment="1">
      <alignment horizontal="center"/>
    </xf>
    <xf numFmtId="0" fontId="15" fillId="0" borderId="0" xfId="0" applyFont="1" applyAlignment="1">
      <alignment horizontal="left"/>
    </xf>
    <xf numFmtId="0" fontId="16" fillId="0" borderId="2" xfId="0" applyFont="1" applyBorder="1" applyAlignment="1">
      <alignment horizontal="left"/>
    </xf>
    <xf numFmtId="49" fontId="0" fillId="0" borderId="8" xfId="0" applyNumberFormat="1" applyBorder="1" applyAlignment="1">
      <alignment horizontal="center"/>
    </xf>
    <xf numFmtId="0" fontId="1" fillId="0" borderId="0" xfId="0" applyFont="1" applyAlignment="1">
      <alignment horizontal="center"/>
    </xf>
    <xf numFmtId="44" fontId="31" fillId="7" borderId="2" xfId="1" applyFont="1" applyFill="1" applyBorder="1" applyAlignment="1">
      <alignment horizontal="center"/>
    </xf>
    <xf numFmtId="0" fontId="18" fillId="0" borderId="2" xfId="0" applyFont="1" applyBorder="1" applyAlignment="1">
      <alignment horizontal="center"/>
    </xf>
    <xf numFmtId="0" fontId="6" fillId="6" borderId="16"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18" xfId="0" applyFont="1" applyFill="1" applyBorder="1" applyAlignment="1">
      <alignment horizontal="center" vertical="center" wrapText="1"/>
    </xf>
    <xf numFmtId="44" fontId="16" fillId="7" borderId="2" xfId="1" applyFont="1" applyFill="1" applyBorder="1" applyAlignment="1">
      <alignment horizontal="center"/>
    </xf>
    <xf numFmtId="0" fontId="6" fillId="6" borderId="34"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29" fillId="0" borderId="2" xfId="0" applyFont="1" applyBorder="1" applyAlignment="1">
      <alignment horizontal="left"/>
    </xf>
  </cellXfs>
  <cellStyles count="5">
    <cellStyle name="Moneda" xfId="1" builtinId="4"/>
    <cellStyle name="Normal" xfId="0" builtinId="0"/>
    <cellStyle name="Normal 2" xfId="4" xr:uid="{DCCED01D-BAD0-4963-9B34-2FD9BFCC7EC9}"/>
    <cellStyle name="Normal 4" xfId="2" xr:uid="{00000000-0005-0000-0000-000002000000}"/>
    <cellStyle name="Porcentaje" xfId="3" builtinId="5"/>
  </cellStyles>
  <dxfs count="0"/>
  <tableStyles count="0" defaultTableStyle="TableStyleMedium2" defaultPivotStyle="PivotStyleLight16"/>
  <colors>
    <mruColors>
      <color rgb="FF640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132289</xdr:colOff>
      <xdr:row>76</xdr:row>
      <xdr:rowOff>148318</xdr:rowOff>
    </xdr:from>
    <xdr:to>
      <xdr:col>9</xdr:col>
      <xdr:colOff>337757</xdr:colOff>
      <xdr:row>103</xdr:row>
      <xdr:rowOff>69149</xdr:rowOff>
    </xdr:to>
    <xdr:sp macro="" textlink="">
      <xdr:nvSpPr>
        <xdr:cNvPr id="8" name="Rectángulo 7">
          <a:extLst>
            <a:ext uri="{FF2B5EF4-FFF2-40B4-BE49-F238E27FC236}">
              <a16:creationId xmlns:a16="http://schemas.microsoft.com/office/drawing/2014/main" id="{00000000-0008-0000-0000-000008000000}"/>
            </a:ext>
          </a:extLst>
        </xdr:cNvPr>
        <xdr:cNvSpPr/>
      </xdr:nvSpPr>
      <xdr:spPr>
        <a:xfrm>
          <a:off x="132289" y="52767139"/>
          <a:ext cx="12343039" cy="5064331"/>
        </a:xfrm>
        <a:prstGeom prst="rect">
          <a:avLst/>
        </a:prstGeom>
        <a:solidFill>
          <a:schemeClr val="accent1">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MX" sz="1100" b="1">
              <a:latin typeface="Arial" panose="020B0604020202020204" pitchFamily="34" charset="0"/>
              <a:cs typeface="Arial" panose="020B0604020202020204" pitchFamily="34" charset="0"/>
            </a:rPr>
            <a:t>Instructivo de llenado</a:t>
          </a:r>
          <a:r>
            <a:rPr lang="es-MX" sz="1100">
              <a:latin typeface="Arial" panose="020B0604020202020204" pitchFamily="34" charset="0"/>
              <a:cs typeface="Arial" panose="020B0604020202020204" pitchFamily="34" charset="0"/>
            </a:rPr>
            <a:t>:</a:t>
          </a:r>
        </a:p>
        <a:p>
          <a:pPr algn="l"/>
          <a:r>
            <a:rPr lang="es-MX" sz="1100">
              <a:latin typeface="Arial" panose="020B0604020202020204" pitchFamily="34" charset="0"/>
              <a:cs typeface="Arial" panose="020B0604020202020204" pitchFamily="34" charset="0"/>
            </a:rPr>
            <a:t>1. Anotar el área</a:t>
          </a:r>
          <a:r>
            <a:rPr lang="es-MX" sz="1100" baseline="0">
              <a:latin typeface="Arial" panose="020B0604020202020204" pitchFamily="34" charset="0"/>
              <a:cs typeface="Arial" panose="020B0604020202020204" pitchFamily="34" charset="0"/>
            </a:rPr>
            <a:t> administrativa responsable del Programa presupuestario.</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2. Anotar</a:t>
          </a:r>
          <a:r>
            <a:rPr lang="es-MX" sz="1100" baseline="0">
              <a:latin typeface="Arial" panose="020B0604020202020204" pitchFamily="34" charset="0"/>
              <a:cs typeface="Arial" panose="020B0604020202020204" pitchFamily="34" charset="0"/>
            </a:rPr>
            <a:t> el nombre del Programa presupuestario aprobado en el Presupuesto de Egresos 2023.</a:t>
          </a:r>
        </a:p>
        <a:p>
          <a:pPr marL="0" marR="0" indent="0" algn="l" defTabSz="914400" eaLnBrk="1" fontAlgn="auto" latinLnBrk="0" hangingPunct="1">
            <a:lnSpc>
              <a:spcPct val="100000"/>
            </a:lnSpc>
            <a:spcBef>
              <a:spcPts val="0"/>
            </a:spcBef>
            <a:spcAft>
              <a:spcPts val="0"/>
            </a:spcAft>
            <a:buClrTx/>
            <a:buSzTx/>
            <a:buFontTx/>
            <a:buNone/>
            <a:tabLst/>
            <a:defRPr/>
          </a:pPr>
          <a:r>
            <a:rPr lang="es-MX" sz="1100">
              <a:latin typeface="Arial" panose="020B0604020202020204" pitchFamily="34" charset="0"/>
              <a:cs typeface="Arial" panose="020B0604020202020204" pitchFamily="34" charset="0"/>
            </a:rPr>
            <a:t>3. </a:t>
          </a:r>
          <a:r>
            <a:rPr lang="es-MX" sz="1100">
              <a:solidFill>
                <a:schemeClr val="dk1"/>
              </a:solidFill>
              <a:effectLst/>
              <a:latin typeface="Arial" panose="020B0604020202020204" pitchFamily="34" charset="0"/>
              <a:ea typeface="+mn-ea"/>
              <a:cs typeface="Arial" panose="020B0604020202020204" pitchFamily="34" charset="0"/>
            </a:rPr>
            <a:t>Anotar el nombre del Indicador</a:t>
          </a:r>
          <a:r>
            <a:rPr lang="es-MX" sz="1100" baseline="0">
              <a:solidFill>
                <a:schemeClr val="dk1"/>
              </a:solidFill>
              <a:effectLst/>
              <a:latin typeface="Arial" panose="020B0604020202020204" pitchFamily="34" charset="0"/>
              <a:ea typeface="+mn-ea"/>
              <a:cs typeface="Arial" panose="020B0604020202020204" pitchFamily="34" charset="0"/>
            </a:rPr>
            <a:t>.</a:t>
          </a:r>
          <a:endParaRPr lang="es-MX">
            <a:effectLst/>
            <a:latin typeface="Arial" panose="020B0604020202020204" pitchFamily="34" charset="0"/>
            <a:cs typeface="Arial" panose="020B0604020202020204" pitchFamily="34" charset="0"/>
          </a:endParaRPr>
        </a:p>
        <a:p>
          <a:pPr algn="l"/>
          <a:r>
            <a:rPr lang="es-MX" sz="1100">
              <a:solidFill>
                <a:schemeClr val="dk1"/>
              </a:solidFill>
              <a:latin typeface="Arial" panose="020B0604020202020204" pitchFamily="34" charset="0"/>
              <a:ea typeface="+mn-ea"/>
              <a:cs typeface="Arial" panose="020B0604020202020204" pitchFamily="34" charset="0"/>
            </a:rPr>
            <a:t>4. Anotar el</a:t>
          </a:r>
          <a:r>
            <a:rPr lang="es-MX" sz="1100" baseline="0">
              <a:solidFill>
                <a:schemeClr val="dk1"/>
              </a:solidFill>
              <a:latin typeface="Arial" panose="020B0604020202020204" pitchFamily="34" charset="0"/>
              <a:ea typeface="+mn-ea"/>
              <a:cs typeface="Arial" panose="020B0604020202020204" pitchFamily="34" charset="0"/>
            </a:rPr>
            <a:t> método de cálculo del indicador</a:t>
          </a:r>
          <a:r>
            <a:rPr lang="es-MX" sz="1100">
              <a:solidFill>
                <a:schemeClr val="dk1"/>
              </a:solidFill>
              <a:latin typeface="Arial" panose="020B0604020202020204" pitchFamily="34" charset="0"/>
              <a:ea typeface="+mn-ea"/>
              <a:cs typeface="Arial" panose="020B0604020202020204" pitchFamily="34" charset="0"/>
            </a:rPr>
            <a:t> (numerador y denominador).</a:t>
          </a:r>
        </a:p>
        <a:p>
          <a:pPr algn="l"/>
          <a:r>
            <a:rPr lang="es-MX" sz="1100">
              <a:solidFill>
                <a:schemeClr val="dk1"/>
              </a:solidFill>
              <a:latin typeface="Arial" panose="020B0604020202020204" pitchFamily="34" charset="0"/>
              <a:ea typeface="+mn-ea"/>
              <a:cs typeface="Arial" panose="020B0604020202020204" pitchFamily="34" charset="0"/>
            </a:rPr>
            <a:t>5. Anotar el tipo de Indicador (estratégico ó de gestión).</a:t>
          </a:r>
        </a:p>
        <a:p>
          <a:pPr algn="l"/>
          <a:r>
            <a:rPr lang="es-MX" sz="1100" baseline="0">
              <a:latin typeface="Arial" panose="020B0604020202020204" pitchFamily="34" charset="0"/>
              <a:cs typeface="Arial" panose="020B0604020202020204" pitchFamily="34" charset="0"/>
            </a:rPr>
            <a:t>6. </a:t>
          </a:r>
          <a:r>
            <a:rPr lang="es-MX" sz="1100">
              <a:solidFill>
                <a:schemeClr val="dk1"/>
              </a:solidFill>
              <a:effectLst/>
              <a:latin typeface="Arial" panose="020B0604020202020204" pitchFamily="34" charset="0"/>
              <a:ea typeface="+mn-ea"/>
              <a:cs typeface="Arial" panose="020B0604020202020204" pitchFamily="34" charset="0"/>
            </a:rPr>
            <a:t>Anotar la frecuencia de medición</a:t>
          </a:r>
          <a:r>
            <a:rPr lang="es-MX" sz="1100" baseline="0">
              <a:solidFill>
                <a:schemeClr val="dk1"/>
              </a:solidFill>
              <a:effectLst/>
              <a:latin typeface="Arial" panose="020B0604020202020204" pitchFamily="34" charset="0"/>
              <a:ea typeface="+mn-ea"/>
              <a:cs typeface="Arial" panose="020B0604020202020204" pitchFamily="34" charset="0"/>
            </a:rPr>
            <a:t> ya sea </a:t>
          </a:r>
          <a:r>
            <a:rPr lang="es-MX" sz="1100">
              <a:solidFill>
                <a:schemeClr val="dk1"/>
              </a:solidFill>
              <a:effectLst/>
              <a:latin typeface="Arial" panose="020B0604020202020204" pitchFamily="34" charset="0"/>
              <a:ea typeface="+mn-ea"/>
              <a:cs typeface="Arial" panose="020B0604020202020204" pitchFamily="34" charset="0"/>
            </a:rPr>
            <a:t>Trimestral,</a:t>
          </a:r>
          <a:r>
            <a:rPr lang="es-MX" sz="1100" baseline="0">
              <a:solidFill>
                <a:schemeClr val="dk1"/>
              </a:solidFill>
              <a:effectLst/>
              <a:latin typeface="Arial" panose="020B0604020202020204" pitchFamily="34" charset="0"/>
              <a:ea typeface="+mn-ea"/>
              <a:cs typeface="Arial" panose="020B0604020202020204" pitchFamily="34" charset="0"/>
            </a:rPr>
            <a:t> Semestral ó Anual.</a:t>
          </a:r>
          <a:endParaRPr lang="es-MX">
            <a:effectLst/>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7. Anotar las metas programadas</a:t>
          </a:r>
          <a:r>
            <a:rPr lang="es-MX" sz="1100" baseline="0">
              <a:latin typeface="Arial" panose="020B0604020202020204" pitchFamily="34" charset="0"/>
              <a:cs typeface="Arial" panose="020B0604020202020204" pitchFamily="34" charset="0"/>
            </a:rPr>
            <a:t>.</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8. Anotar</a:t>
          </a:r>
          <a:r>
            <a:rPr lang="es-MX" sz="1100" baseline="0">
              <a:latin typeface="Arial" panose="020B0604020202020204" pitchFamily="34" charset="0"/>
              <a:cs typeface="Arial" panose="020B0604020202020204" pitchFamily="34" charset="0"/>
            </a:rPr>
            <a:t> las metas realizadas.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9. Anotar</a:t>
          </a:r>
          <a:r>
            <a:rPr lang="es-MX" sz="1100" baseline="0">
              <a:latin typeface="Arial" panose="020B0604020202020204" pitchFamily="34" charset="0"/>
              <a:cs typeface="Arial" panose="020B0604020202020204" pitchFamily="34" charset="0"/>
            </a:rPr>
            <a:t> el resultado de las metas alcanzadas.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10. Anotar</a:t>
          </a:r>
          <a:r>
            <a:rPr lang="es-MX" sz="1100" baseline="0">
              <a:latin typeface="Arial" panose="020B0604020202020204" pitchFamily="34" charset="0"/>
              <a:cs typeface="Arial" panose="020B0604020202020204" pitchFamily="34" charset="0"/>
            </a:rPr>
            <a:t> la unidad de medida del indicador.</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11. Anotar el parámetro</a:t>
          </a:r>
          <a:r>
            <a:rPr lang="es-MX" sz="1100" baseline="0">
              <a:latin typeface="Arial" panose="020B0604020202020204" pitchFamily="34" charset="0"/>
              <a:cs typeface="Arial" panose="020B0604020202020204" pitchFamily="34" charset="0"/>
            </a:rPr>
            <a:t> de semaforización en que se encuentre el indicador, ya sea critico, con riesgo o aceptable, dependiendo del avance realizado</a:t>
          </a:r>
          <a:r>
            <a:rPr lang="es-MX" sz="1100">
              <a:latin typeface="Arial" panose="020B0604020202020204" pitchFamily="34" charset="0"/>
              <a:cs typeface="Arial" panose="020B0604020202020204" pitchFamily="34" charset="0"/>
            </a:rPr>
            <a:t>.</a:t>
          </a:r>
        </a:p>
        <a:p>
          <a:pPr algn="l"/>
          <a:endParaRPr lang="es-MX" sz="1100" baseline="0">
            <a:latin typeface="Arial" panose="020B0604020202020204" pitchFamily="34" charset="0"/>
            <a:cs typeface="Arial" panose="020B0604020202020204" pitchFamily="34" charset="0"/>
          </a:endParaRPr>
        </a:p>
        <a:p>
          <a:pPr algn="l"/>
          <a:r>
            <a:rPr lang="es-MX" sz="1100" b="1" baseline="0">
              <a:latin typeface="Arial" panose="020B0604020202020204" pitchFamily="34" charset="0"/>
              <a:cs typeface="Arial" panose="020B0604020202020204" pitchFamily="34" charset="0"/>
            </a:rPr>
            <a:t>Nota</a:t>
          </a:r>
          <a:r>
            <a:rPr lang="es-MX" sz="1100" baseline="0">
              <a:latin typeface="Arial" panose="020B0604020202020204" pitchFamily="34" charset="0"/>
              <a:cs typeface="Arial" panose="020B0604020202020204" pitchFamily="34" charset="0"/>
            </a:rPr>
            <a:t>: Los datos plasmados en los siguientes campos, deberán estar vinculados al Presupuesto de Egresos aprobado y/o modiifcado, Matriz de Indicadores para Resultados, Presupuesto basado en Resultados, Programa Operativo Anual y Reporte de Avance del Programa Operativo Anual.</a:t>
          </a:r>
          <a:endParaRPr lang="es-MX" sz="1100">
            <a:latin typeface="Arial" panose="020B0604020202020204" pitchFamily="34" charset="0"/>
            <a:cs typeface="Arial" panose="020B0604020202020204" pitchFamily="34" charset="0"/>
          </a:endParaRPr>
        </a:p>
      </xdr:txBody>
    </xdr:sp>
    <xdr:clientData/>
  </xdr:twoCellAnchor>
  <xdr:twoCellAnchor editAs="oneCell">
    <xdr:from>
      <xdr:col>0</xdr:col>
      <xdr:colOff>219076</xdr:colOff>
      <xdr:row>0</xdr:row>
      <xdr:rowOff>285750</xdr:rowOff>
    </xdr:from>
    <xdr:to>
      <xdr:col>1</xdr:col>
      <xdr:colOff>1288274</xdr:colOff>
      <xdr:row>4</xdr:row>
      <xdr:rowOff>137272</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285750"/>
          <a:ext cx="1640698" cy="714375"/>
        </a:xfrm>
        <a:prstGeom prst="rect">
          <a:avLst/>
        </a:prstGeom>
      </xdr:spPr>
    </xdr:pic>
    <xdr:clientData/>
  </xdr:twoCellAnchor>
  <xdr:twoCellAnchor editAs="oneCell">
    <xdr:from>
      <xdr:col>0</xdr:col>
      <xdr:colOff>285750</xdr:colOff>
      <xdr:row>57</xdr:row>
      <xdr:rowOff>136073</xdr:rowOff>
    </xdr:from>
    <xdr:to>
      <xdr:col>17</xdr:col>
      <xdr:colOff>625929</xdr:colOff>
      <xdr:row>65</xdr:row>
      <xdr:rowOff>163287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0" y="46305109"/>
          <a:ext cx="19485429" cy="155121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826253</xdr:colOff>
      <xdr:row>79</xdr:row>
      <xdr:rowOff>93890</xdr:rowOff>
    </xdr:from>
    <xdr:to>
      <xdr:col>10</xdr:col>
      <xdr:colOff>664328</xdr:colOff>
      <xdr:row>95</xdr:row>
      <xdr:rowOff>41936</xdr:rowOff>
    </xdr:to>
    <xdr:sp macro="" textlink="">
      <xdr:nvSpPr>
        <xdr:cNvPr id="2" name="Rectángulo 1">
          <a:extLst>
            <a:ext uri="{FF2B5EF4-FFF2-40B4-BE49-F238E27FC236}">
              <a16:creationId xmlns:a16="http://schemas.microsoft.com/office/drawing/2014/main" id="{00000000-0008-0000-0900-000002000000}"/>
            </a:ext>
          </a:extLst>
        </xdr:cNvPr>
        <xdr:cNvSpPr/>
      </xdr:nvSpPr>
      <xdr:spPr>
        <a:xfrm>
          <a:off x="1397753" y="53406676"/>
          <a:ext cx="12438289" cy="2996046"/>
        </a:xfrm>
        <a:prstGeom prst="rect">
          <a:avLst/>
        </a:prstGeom>
        <a:solidFill>
          <a:schemeClr val="accent1">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MX" sz="1100" b="1">
              <a:latin typeface="Arial" panose="020B0604020202020204" pitchFamily="34" charset="0"/>
              <a:cs typeface="Arial" panose="020B0604020202020204" pitchFamily="34" charset="0"/>
            </a:rPr>
            <a:t>Instructivo de llenado</a:t>
          </a:r>
          <a:r>
            <a:rPr lang="es-MX" sz="1100">
              <a:latin typeface="Arial" panose="020B0604020202020204" pitchFamily="34" charset="0"/>
              <a:cs typeface="Arial" panose="020B0604020202020204" pitchFamily="34" charset="0"/>
            </a:rPr>
            <a:t>:</a:t>
          </a:r>
        </a:p>
        <a:p>
          <a:pPr algn="l"/>
          <a:r>
            <a:rPr lang="es-MX" sz="1100">
              <a:latin typeface="Arial" panose="020B0604020202020204" pitchFamily="34" charset="0"/>
              <a:cs typeface="Arial" panose="020B0604020202020204" pitchFamily="34" charset="0"/>
            </a:rPr>
            <a:t>1. Anotar el área</a:t>
          </a:r>
          <a:r>
            <a:rPr lang="es-MX" sz="1100" baseline="0">
              <a:latin typeface="Arial" panose="020B0604020202020204" pitchFamily="34" charset="0"/>
              <a:cs typeface="Arial" panose="020B0604020202020204" pitchFamily="34" charset="0"/>
            </a:rPr>
            <a:t> administrativa responsable del Programa presupuestario.</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2. Anotar</a:t>
          </a:r>
          <a:r>
            <a:rPr lang="es-MX" sz="1100" baseline="0">
              <a:latin typeface="Arial" panose="020B0604020202020204" pitchFamily="34" charset="0"/>
              <a:cs typeface="Arial" panose="020B0604020202020204" pitchFamily="34" charset="0"/>
            </a:rPr>
            <a:t> el nombre del Programa presupuestario aprobado en el Presupuesto de Egresos 2023.</a:t>
          </a:r>
        </a:p>
        <a:p>
          <a:pPr marL="0" marR="0" indent="0" algn="l" defTabSz="914400" eaLnBrk="1" fontAlgn="auto" latinLnBrk="0" hangingPunct="1">
            <a:lnSpc>
              <a:spcPct val="100000"/>
            </a:lnSpc>
            <a:spcBef>
              <a:spcPts val="0"/>
            </a:spcBef>
            <a:spcAft>
              <a:spcPts val="0"/>
            </a:spcAft>
            <a:buClrTx/>
            <a:buSzTx/>
            <a:buFontTx/>
            <a:buNone/>
            <a:tabLst/>
            <a:defRPr/>
          </a:pPr>
          <a:r>
            <a:rPr lang="es-MX" sz="1100">
              <a:latin typeface="Arial" panose="020B0604020202020204" pitchFamily="34" charset="0"/>
              <a:cs typeface="Arial" panose="020B0604020202020204" pitchFamily="34" charset="0"/>
            </a:rPr>
            <a:t>3. </a:t>
          </a:r>
          <a:r>
            <a:rPr lang="es-MX" sz="1100">
              <a:solidFill>
                <a:schemeClr val="dk1"/>
              </a:solidFill>
              <a:effectLst/>
              <a:latin typeface="Arial" panose="020B0604020202020204" pitchFamily="34" charset="0"/>
              <a:ea typeface="+mn-ea"/>
              <a:cs typeface="Arial" panose="020B0604020202020204" pitchFamily="34" charset="0"/>
            </a:rPr>
            <a:t>Anotar el nombre del Indicador</a:t>
          </a:r>
          <a:r>
            <a:rPr lang="es-MX" sz="1100" baseline="0">
              <a:solidFill>
                <a:schemeClr val="dk1"/>
              </a:solidFill>
              <a:effectLst/>
              <a:latin typeface="Arial" panose="020B0604020202020204" pitchFamily="34" charset="0"/>
              <a:ea typeface="+mn-ea"/>
              <a:cs typeface="Arial" panose="020B0604020202020204" pitchFamily="34" charset="0"/>
            </a:rPr>
            <a:t>.</a:t>
          </a:r>
          <a:endParaRPr lang="es-MX">
            <a:effectLst/>
            <a:latin typeface="Arial" panose="020B0604020202020204" pitchFamily="34" charset="0"/>
            <a:cs typeface="Arial" panose="020B0604020202020204" pitchFamily="34" charset="0"/>
          </a:endParaRPr>
        </a:p>
        <a:p>
          <a:pPr algn="l"/>
          <a:r>
            <a:rPr lang="es-MX" sz="1100">
              <a:solidFill>
                <a:schemeClr val="dk1"/>
              </a:solidFill>
              <a:latin typeface="Arial" panose="020B0604020202020204" pitchFamily="34" charset="0"/>
              <a:ea typeface="+mn-ea"/>
              <a:cs typeface="Arial" panose="020B0604020202020204" pitchFamily="34" charset="0"/>
            </a:rPr>
            <a:t>4. Anotar el</a:t>
          </a:r>
          <a:r>
            <a:rPr lang="es-MX" sz="1100" baseline="0">
              <a:solidFill>
                <a:schemeClr val="dk1"/>
              </a:solidFill>
              <a:latin typeface="Arial" panose="020B0604020202020204" pitchFamily="34" charset="0"/>
              <a:ea typeface="+mn-ea"/>
              <a:cs typeface="Arial" panose="020B0604020202020204" pitchFamily="34" charset="0"/>
            </a:rPr>
            <a:t> método de cálculo del indicador</a:t>
          </a:r>
          <a:r>
            <a:rPr lang="es-MX" sz="1100">
              <a:solidFill>
                <a:schemeClr val="dk1"/>
              </a:solidFill>
              <a:latin typeface="Arial" panose="020B0604020202020204" pitchFamily="34" charset="0"/>
              <a:ea typeface="+mn-ea"/>
              <a:cs typeface="Arial" panose="020B0604020202020204" pitchFamily="34" charset="0"/>
            </a:rPr>
            <a:t> (numerador y denominador).</a:t>
          </a:r>
        </a:p>
        <a:p>
          <a:pPr algn="l"/>
          <a:r>
            <a:rPr lang="es-MX" sz="1100">
              <a:solidFill>
                <a:schemeClr val="dk1"/>
              </a:solidFill>
              <a:latin typeface="Arial" panose="020B0604020202020204" pitchFamily="34" charset="0"/>
              <a:ea typeface="+mn-ea"/>
              <a:cs typeface="Arial" panose="020B0604020202020204" pitchFamily="34" charset="0"/>
            </a:rPr>
            <a:t>5. Anotar el tipo de Indicador (estratégico ó de gestión).</a:t>
          </a:r>
        </a:p>
        <a:p>
          <a:pPr algn="l"/>
          <a:r>
            <a:rPr lang="es-MX" sz="1100" baseline="0">
              <a:latin typeface="Arial" panose="020B0604020202020204" pitchFamily="34" charset="0"/>
              <a:cs typeface="Arial" panose="020B0604020202020204" pitchFamily="34" charset="0"/>
            </a:rPr>
            <a:t>6. </a:t>
          </a:r>
          <a:r>
            <a:rPr lang="es-MX" sz="1100">
              <a:solidFill>
                <a:schemeClr val="dk1"/>
              </a:solidFill>
              <a:effectLst/>
              <a:latin typeface="Arial" panose="020B0604020202020204" pitchFamily="34" charset="0"/>
              <a:ea typeface="+mn-ea"/>
              <a:cs typeface="Arial" panose="020B0604020202020204" pitchFamily="34" charset="0"/>
            </a:rPr>
            <a:t>Anotar la frecuencia de medición</a:t>
          </a:r>
          <a:r>
            <a:rPr lang="es-MX" sz="1100" baseline="0">
              <a:solidFill>
                <a:schemeClr val="dk1"/>
              </a:solidFill>
              <a:effectLst/>
              <a:latin typeface="Arial" panose="020B0604020202020204" pitchFamily="34" charset="0"/>
              <a:ea typeface="+mn-ea"/>
              <a:cs typeface="Arial" panose="020B0604020202020204" pitchFamily="34" charset="0"/>
            </a:rPr>
            <a:t> ya sea </a:t>
          </a:r>
          <a:r>
            <a:rPr lang="es-MX" sz="1100">
              <a:solidFill>
                <a:schemeClr val="dk1"/>
              </a:solidFill>
              <a:effectLst/>
              <a:latin typeface="Arial" panose="020B0604020202020204" pitchFamily="34" charset="0"/>
              <a:ea typeface="+mn-ea"/>
              <a:cs typeface="Arial" panose="020B0604020202020204" pitchFamily="34" charset="0"/>
            </a:rPr>
            <a:t>Trimestral,</a:t>
          </a:r>
          <a:r>
            <a:rPr lang="es-MX" sz="1100" baseline="0">
              <a:solidFill>
                <a:schemeClr val="dk1"/>
              </a:solidFill>
              <a:effectLst/>
              <a:latin typeface="Arial" panose="020B0604020202020204" pitchFamily="34" charset="0"/>
              <a:ea typeface="+mn-ea"/>
              <a:cs typeface="Arial" panose="020B0604020202020204" pitchFamily="34" charset="0"/>
            </a:rPr>
            <a:t> Semestral ó Anual.</a:t>
          </a:r>
          <a:endParaRPr lang="es-MX">
            <a:effectLst/>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7. Anotar las metas programadas</a:t>
          </a:r>
          <a:r>
            <a:rPr lang="es-MX" sz="1100" baseline="0">
              <a:latin typeface="Arial" panose="020B0604020202020204" pitchFamily="34" charset="0"/>
              <a:cs typeface="Arial" panose="020B0604020202020204" pitchFamily="34" charset="0"/>
            </a:rPr>
            <a:t>.</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8. Anotar</a:t>
          </a:r>
          <a:r>
            <a:rPr lang="es-MX" sz="1100" baseline="0">
              <a:latin typeface="Arial" panose="020B0604020202020204" pitchFamily="34" charset="0"/>
              <a:cs typeface="Arial" panose="020B0604020202020204" pitchFamily="34" charset="0"/>
            </a:rPr>
            <a:t> las metas realizadas.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9. Anotar</a:t>
          </a:r>
          <a:r>
            <a:rPr lang="es-MX" sz="1100" baseline="0">
              <a:latin typeface="Arial" panose="020B0604020202020204" pitchFamily="34" charset="0"/>
              <a:cs typeface="Arial" panose="020B0604020202020204" pitchFamily="34" charset="0"/>
            </a:rPr>
            <a:t> el resultado de las metas alcanzadas.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10. Anotar</a:t>
          </a:r>
          <a:r>
            <a:rPr lang="es-MX" sz="1100" baseline="0">
              <a:latin typeface="Arial" panose="020B0604020202020204" pitchFamily="34" charset="0"/>
              <a:cs typeface="Arial" panose="020B0604020202020204" pitchFamily="34" charset="0"/>
            </a:rPr>
            <a:t> la unidad de medida del indicador.</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11. Anotar el parámetro</a:t>
          </a:r>
          <a:r>
            <a:rPr lang="es-MX" sz="1100" baseline="0">
              <a:latin typeface="Arial" panose="020B0604020202020204" pitchFamily="34" charset="0"/>
              <a:cs typeface="Arial" panose="020B0604020202020204" pitchFamily="34" charset="0"/>
            </a:rPr>
            <a:t> de semaforización en que se encuentre el indicador, ya sea critico, con riesgo o aceptable, dependiendo del avance realizado</a:t>
          </a:r>
          <a:r>
            <a:rPr lang="es-MX" sz="1100">
              <a:latin typeface="Arial" panose="020B0604020202020204" pitchFamily="34" charset="0"/>
              <a:cs typeface="Arial" panose="020B0604020202020204" pitchFamily="34" charset="0"/>
            </a:rPr>
            <a:t>.</a:t>
          </a:r>
        </a:p>
        <a:p>
          <a:pPr algn="l"/>
          <a:endParaRPr lang="es-MX" sz="1100" baseline="0">
            <a:latin typeface="Arial" panose="020B0604020202020204" pitchFamily="34" charset="0"/>
            <a:cs typeface="Arial" panose="020B0604020202020204" pitchFamily="34" charset="0"/>
          </a:endParaRPr>
        </a:p>
        <a:p>
          <a:pPr algn="l"/>
          <a:r>
            <a:rPr lang="es-MX" sz="1100" b="1" baseline="0">
              <a:latin typeface="Arial" panose="020B0604020202020204" pitchFamily="34" charset="0"/>
              <a:cs typeface="Arial" panose="020B0604020202020204" pitchFamily="34" charset="0"/>
            </a:rPr>
            <a:t>Nota</a:t>
          </a:r>
          <a:r>
            <a:rPr lang="es-MX" sz="1100" baseline="0">
              <a:latin typeface="Arial" panose="020B0604020202020204" pitchFamily="34" charset="0"/>
              <a:cs typeface="Arial" panose="020B0604020202020204" pitchFamily="34" charset="0"/>
            </a:rPr>
            <a:t>: Los datos plasmados en los siguientes campos, deberán estar vinculados al Presupuesto de Egresos aprobado y/o modiifcado, Matriz de Indicadores para Resultados, Presupuesto basado en Resultados, Programa Operativo Anual y Reporte de Avance del Programa Operativo Anual.</a:t>
          </a:r>
          <a:endParaRPr lang="es-MX" sz="1100">
            <a:latin typeface="Arial" panose="020B0604020202020204" pitchFamily="34" charset="0"/>
            <a:cs typeface="Arial" panose="020B0604020202020204" pitchFamily="34" charset="0"/>
          </a:endParaRPr>
        </a:p>
      </xdr:txBody>
    </xdr:sp>
    <xdr:clientData/>
  </xdr:twoCellAnchor>
  <xdr:twoCellAnchor editAs="oneCell">
    <xdr:from>
      <xdr:col>0</xdr:col>
      <xdr:colOff>257175</xdr:colOff>
      <xdr:row>0</xdr:row>
      <xdr:rowOff>304800</xdr:rowOff>
    </xdr:from>
    <xdr:to>
      <xdr:col>2</xdr:col>
      <xdr:colOff>428625</xdr:colOff>
      <xdr:row>6</xdr:row>
      <xdr:rowOff>76200</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304800"/>
          <a:ext cx="2171700" cy="952500"/>
        </a:xfrm>
        <a:prstGeom prst="rect">
          <a:avLst/>
        </a:prstGeom>
      </xdr:spPr>
    </xdr:pic>
    <xdr:clientData/>
  </xdr:twoCellAnchor>
  <xdr:twoCellAnchor editAs="oneCell">
    <xdr:from>
      <xdr:col>0</xdr:col>
      <xdr:colOff>134471</xdr:colOff>
      <xdr:row>61</xdr:row>
      <xdr:rowOff>1</xdr:rowOff>
    </xdr:from>
    <xdr:to>
      <xdr:col>15</xdr:col>
      <xdr:colOff>168088</xdr:colOff>
      <xdr:row>66</xdr:row>
      <xdr:rowOff>89647</xdr:rowOff>
    </xdr:to>
    <xdr:pic>
      <xdr:nvPicPr>
        <xdr:cNvPr id="4" name="Imagen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471" y="48510266"/>
          <a:ext cx="17884588" cy="104214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145895</xdr:colOff>
      <xdr:row>33</xdr:row>
      <xdr:rowOff>175532</xdr:rowOff>
    </xdr:from>
    <xdr:to>
      <xdr:col>9</xdr:col>
      <xdr:colOff>460220</xdr:colOff>
      <xdr:row>49</xdr:row>
      <xdr:rowOff>123578</xdr:rowOff>
    </xdr:to>
    <xdr:sp macro="" textlink="">
      <xdr:nvSpPr>
        <xdr:cNvPr id="2" name="Rectángulo 1">
          <a:extLst>
            <a:ext uri="{FF2B5EF4-FFF2-40B4-BE49-F238E27FC236}">
              <a16:creationId xmlns:a16="http://schemas.microsoft.com/office/drawing/2014/main" id="{00000000-0008-0000-0A00-000002000000}"/>
            </a:ext>
          </a:extLst>
        </xdr:cNvPr>
        <xdr:cNvSpPr/>
      </xdr:nvSpPr>
      <xdr:spPr>
        <a:xfrm>
          <a:off x="145895" y="22028603"/>
          <a:ext cx="12724039" cy="2996046"/>
        </a:xfrm>
        <a:prstGeom prst="rect">
          <a:avLst/>
        </a:prstGeom>
        <a:solidFill>
          <a:schemeClr val="accent1">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MX" sz="1100" b="1">
              <a:latin typeface="Arial" panose="020B0604020202020204" pitchFamily="34" charset="0"/>
              <a:cs typeface="Arial" panose="020B0604020202020204" pitchFamily="34" charset="0"/>
            </a:rPr>
            <a:t>Instructivo de llenado</a:t>
          </a:r>
          <a:r>
            <a:rPr lang="es-MX" sz="1100">
              <a:latin typeface="Arial" panose="020B0604020202020204" pitchFamily="34" charset="0"/>
              <a:cs typeface="Arial" panose="020B0604020202020204" pitchFamily="34" charset="0"/>
            </a:rPr>
            <a:t>:</a:t>
          </a:r>
        </a:p>
        <a:p>
          <a:pPr algn="l"/>
          <a:r>
            <a:rPr lang="es-MX" sz="1100">
              <a:latin typeface="Arial" panose="020B0604020202020204" pitchFamily="34" charset="0"/>
              <a:cs typeface="Arial" panose="020B0604020202020204" pitchFamily="34" charset="0"/>
            </a:rPr>
            <a:t>1. Anotar el área</a:t>
          </a:r>
          <a:r>
            <a:rPr lang="es-MX" sz="1100" baseline="0">
              <a:latin typeface="Arial" panose="020B0604020202020204" pitchFamily="34" charset="0"/>
              <a:cs typeface="Arial" panose="020B0604020202020204" pitchFamily="34" charset="0"/>
            </a:rPr>
            <a:t> administrativa responsable del Programa presupuestario.</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2. Anotar</a:t>
          </a:r>
          <a:r>
            <a:rPr lang="es-MX" sz="1100" baseline="0">
              <a:latin typeface="Arial" panose="020B0604020202020204" pitchFamily="34" charset="0"/>
              <a:cs typeface="Arial" panose="020B0604020202020204" pitchFamily="34" charset="0"/>
            </a:rPr>
            <a:t> el nombre del Programa presupuestario aprobado en el Presupuesto de Egresos 2023.</a:t>
          </a:r>
        </a:p>
        <a:p>
          <a:pPr marL="0" marR="0" indent="0" algn="l" defTabSz="914400" eaLnBrk="1" fontAlgn="auto" latinLnBrk="0" hangingPunct="1">
            <a:lnSpc>
              <a:spcPct val="100000"/>
            </a:lnSpc>
            <a:spcBef>
              <a:spcPts val="0"/>
            </a:spcBef>
            <a:spcAft>
              <a:spcPts val="0"/>
            </a:spcAft>
            <a:buClrTx/>
            <a:buSzTx/>
            <a:buFontTx/>
            <a:buNone/>
            <a:tabLst/>
            <a:defRPr/>
          </a:pPr>
          <a:r>
            <a:rPr lang="es-MX" sz="1100">
              <a:latin typeface="Arial" panose="020B0604020202020204" pitchFamily="34" charset="0"/>
              <a:cs typeface="Arial" panose="020B0604020202020204" pitchFamily="34" charset="0"/>
            </a:rPr>
            <a:t>3. </a:t>
          </a:r>
          <a:r>
            <a:rPr lang="es-MX" sz="1100">
              <a:solidFill>
                <a:schemeClr val="dk1"/>
              </a:solidFill>
              <a:effectLst/>
              <a:latin typeface="Arial" panose="020B0604020202020204" pitchFamily="34" charset="0"/>
              <a:ea typeface="+mn-ea"/>
              <a:cs typeface="Arial" panose="020B0604020202020204" pitchFamily="34" charset="0"/>
            </a:rPr>
            <a:t>Anotar el nombre del Indicador</a:t>
          </a:r>
          <a:r>
            <a:rPr lang="es-MX" sz="1100" baseline="0">
              <a:solidFill>
                <a:schemeClr val="dk1"/>
              </a:solidFill>
              <a:effectLst/>
              <a:latin typeface="Arial" panose="020B0604020202020204" pitchFamily="34" charset="0"/>
              <a:ea typeface="+mn-ea"/>
              <a:cs typeface="Arial" panose="020B0604020202020204" pitchFamily="34" charset="0"/>
            </a:rPr>
            <a:t>.</a:t>
          </a:r>
          <a:endParaRPr lang="es-MX">
            <a:effectLst/>
            <a:latin typeface="Arial" panose="020B0604020202020204" pitchFamily="34" charset="0"/>
            <a:cs typeface="Arial" panose="020B0604020202020204" pitchFamily="34" charset="0"/>
          </a:endParaRPr>
        </a:p>
        <a:p>
          <a:pPr algn="l"/>
          <a:r>
            <a:rPr lang="es-MX" sz="1100">
              <a:solidFill>
                <a:schemeClr val="dk1"/>
              </a:solidFill>
              <a:latin typeface="Arial" panose="020B0604020202020204" pitchFamily="34" charset="0"/>
              <a:ea typeface="+mn-ea"/>
              <a:cs typeface="Arial" panose="020B0604020202020204" pitchFamily="34" charset="0"/>
            </a:rPr>
            <a:t>4. Anotar el</a:t>
          </a:r>
          <a:r>
            <a:rPr lang="es-MX" sz="1100" baseline="0">
              <a:solidFill>
                <a:schemeClr val="dk1"/>
              </a:solidFill>
              <a:latin typeface="Arial" panose="020B0604020202020204" pitchFamily="34" charset="0"/>
              <a:ea typeface="+mn-ea"/>
              <a:cs typeface="Arial" panose="020B0604020202020204" pitchFamily="34" charset="0"/>
            </a:rPr>
            <a:t> método de cálculo del indicador</a:t>
          </a:r>
          <a:r>
            <a:rPr lang="es-MX" sz="1100">
              <a:solidFill>
                <a:schemeClr val="dk1"/>
              </a:solidFill>
              <a:latin typeface="Arial" panose="020B0604020202020204" pitchFamily="34" charset="0"/>
              <a:ea typeface="+mn-ea"/>
              <a:cs typeface="Arial" panose="020B0604020202020204" pitchFamily="34" charset="0"/>
            </a:rPr>
            <a:t> (numerador y denominador).</a:t>
          </a:r>
        </a:p>
        <a:p>
          <a:pPr algn="l"/>
          <a:r>
            <a:rPr lang="es-MX" sz="1100">
              <a:solidFill>
                <a:schemeClr val="dk1"/>
              </a:solidFill>
              <a:latin typeface="Arial" panose="020B0604020202020204" pitchFamily="34" charset="0"/>
              <a:ea typeface="+mn-ea"/>
              <a:cs typeface="Arial" panose="020B0604020202020204" pitchFamily="34" charset="0"/>
            </a:rPr>
            <a:t>5. Anotar el tipo de Indicador (estratégico ó de gestión).</a:t>
          </a:r>
        </a:p>
        <a:p>
          <a:pPr algn="l"/>
          <a:r>
            <a:rPr lang="es-MX" sz="1100" baseline="0">
              <a:latin typeface="Arial" panose="020B0604020202020204" pitchFamily="34" charset="0"/>
              <a:cs typeface="Arial" panose="020B0604020202020204" pitchFamily="34" charset="0"/>
            </a:rPr>
            <a:t>6. </a:t>
          </a:r>
          <a:r>
            <a:rPr lang="es-MX" sz="1100">
              <a:solidFill>
                <a:schemeClr val="dk1"/>
              </a:solidFill>
              <a:effectLst/>
              <a:latin typeface="Arial" panose="020B0604020202020204" pitchFamily="34" charset="0"/>
              <a:ea typeface="+mn-ea"/>
              <a:cs typeface="Arial" panose="020B0604020202020204" pitchFamily="34" charset="0"/>
            </a:rPr>
            <a:t>Anotar la frecuencia de medición</a:t>
          </a:r>
          <a:r>
            <a:rPr lang="es-MX" sz="1100" baseline="0">
              <a:solidFill>
                <a:schemeClr val="dk1"/>
              </a:solidFill>
              <a:effectLst/>
              <a:latin typeface="Arial" panose="020B0604020202020204" pitchFamily="34" charset="0"/>
              <a:ea typeface="+mn-ea"/>
              <a:cs typeface="Arial" panose="020B0604020202020204" pitchFamily="34" charset="0"/>
            </a:rPr>
            <a:t> ya sea </a:t>
          </a:r>
          <a:r>
            <a:rPr lang="es-MX" sz="1100">
              <a:solidFill>
                <a:schemeClr val="dk1"/>
              </a:solidFill>
              <a:effectLst/>
              <a:latin typeface="Arial" panose="020B0604020202020204" pitchFamily="34" charset="0"/>
              <a:ea typeface="+mn-ea"/>
              <a:cs typeface="Arial" panose="020B0604020202020204" pitchFamily="34" charset="0"/>
            </a:rPr>
            <a:t>Trimestral,</a:t>
          </a:r>
          <a:r>
            <a:rPr lang="es-MX" sz="1100" baseline="0">
              <a:solidFill>
                <a:schemeClr val="dk1"/>
              </a:solidFill>
              <a:effectLst/>
              <a:latin typeface="Arial" panose="020B0604020202020204" pitchFamily="34" charset="0"/>
              <a:ea typeface="+mn-ea"/>
              <a:cs typeface="Arial" panose="020B0604020202020204" pitchFamily="34" charset="0"/>
            </a:rPr>
            <a:t> Semestral ó Anual.</a:t>
          </a:r>
          <a:endParaRPr lang="es-MX">
            <a:effectLst/>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7. Anotar las metas programadas</a:t>
          </a:r>
          <a:r>
            <a:rPr lang="es-MX" sz="1100" baseline="0">
              <a:latin typeface="Arial" panose="020B0604020202020204" pitchFamily="34" charset="0"/>
              <a:cs typeface="Arial" panose="020B0604020202020204" pitchFamily="34" charset="0"/>
            </a:rPr>
            <a:t>.</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8. Anotar</a:t>
          </a:r>
          <a:r>
            <a:rPr lang="es-MX" sz="1100" baseline="0">
              <a:latin typeface="Arial" panose="020B0604020202020204" pitchFamily="34" charset="0"/>
              <a:cs typeface="Arial" panose="020B0604020202020204" pitchFamily="34" charset="0"/>
            </a:rPr>
            <a:t> las metas realizadas.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9. Anotar</a:t>
          </a:r>
          <a:r>
            <a:rPr lang="es-MX" sz="1100" baseline="0">
              <a:latin typeface="Arial" panose="020B0604020202020204" pitchFamily="34" charset="0"/>
              <a:cs typeface="Arial" panose="020B0604020202020204" pitchFamily="34" charset="0"/>
            </a:rPr>
            <a:t> el resultado de las metas alcanzadas.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10. Anotar</a:t>
          </a:r>
          <a:r>
            <a:rPr lang="es-MX" sz="1100" baseline="0">
              <a:latin typeface="Arial" panose="020B0604020202020204" pitchFamily="34" charset="0"/>
              <a:cs typeface="Arial" panose="020B0604020202020204" pitchFamily="34" charset="0"/>
            </a:rPr>
            <a:t> la unidad de medida del indicador.</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11. Anotar el parámetro</a:t>
          </a:r>
          <a:r>
            <a:rPr lang="es-MX" sz="1100" baseline="0">
              <a:latin typeface="Arial" panose="020B0604020202020204" pitchFamily="34" charset="0"/>
              <a:cs typeface="Arial" panose="020B0604020202020204" pitchFamily="34" charset="0"/>
            </a:rPr>
            <a:t> de semaforización en que se encuentre el indicador, ya sea critico, con riesgo o aceptable, dependiendo del avance realizado</a:t>
          </a:r>
          <a:r>
            <a:rPr lang="es-MX" sz="1100">
              <a:latin typeface="Arial" panose="020B0604020202020204" pitchFamily="34" charset="0"/>
              <a:cs typeface="Arial" panose="020B0604020202020204" pitchFamily="34" charset="0"/>
            </a:rPr>
            <a:t>.</a:t>
          </a:r>
        </a:p>
        <a:p>
          <a:pPr algn="l"/>
          <a:endParaRPr lang="es-MX" sz="1100" baseline="0">
            <a:latin typeface="Arial" panose="020B0604020202020204" pitchFamily="34" charset="0"/>
            <a:cs typeface="Arial" panose="020B0604020202020204" pitchFamily="34" charset="0"/>
          </a:endParaRPr>
        </a:p>
        <a:p>
          <a:pPr algn="l"/>
          <a:r>
            <a:rPr lang="es-MX" sz="1100" b="1" baseline="0">
              <a:latin typeface="Arial" panose="020B0604020202020204" pitchFamily="34" charset="0"/>
              <a:cs typeface="Arial" panose="020B0604020202020204" pitchFamily="34" charset="0"/>
            </a:rPr>
            <a:t>Nota</a:t>
          </a:r>
          <a:r>
            <a:rPr lang="es-MX" sz="1100" baseline="0">
              <a:latin typeface="Arial" panose="020B0604020202020204" pitchFamily="34" charset="0"/>
              <a:cs typeface="Arial" panose="020B0604020202020204" pitchFamily="34" charset="0"/>
            </a:rPr>
            <a:t>: Los datos plasmados en los siguientes campos, deberán estar vinculados al Presupuesto de Egresos aprobado y/o modiifcado, Matriz de Indicadores para Resultados, Presupuesto basado en Resultados, Programa Operativo Anual y Reporte de Avance del Programa Operativo Anual.</a:t>
          </a:r>
          <a:endParaRPr lang="es-MX" sz="1100">
            <a:latin typeface="Arial" panose="020B0604020202020204" pitchFamily="34" charset="0"/>
            <a:cs typeface="Arial" panose="020B0604020202020204" pitchFamily="34" charset="0"/>
          </a:endParaRPr>
        </a:p>
      </xdr:txBody>
    </xdr:sp>
    <xdr:clientData/>
  </xdr:twoCellAnchor>
  <xdr:twoCellAnchor editAs="oneCell">
    <xdr:from>
      <xdr:col>0</xdr:col>
      <xdr:colOff>257175</xdr:colOff>
      <xdr:row>0</xdr:row>
      <xdr:rowOff>304800</xdr:rowOff>
    </xdr:from>
    <xdr:to>
      <xdr:col>2</xdr:col>
      <xdr:colOff>428625</xdr:colOff>
      <xdr:row>6</xdr:row>
      <xdr:rowOff>62592</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304800"/>
          <a:ext cx="2171700" cy="952500"/>
        </a:xfrm>
        <a:prstGeom prst="rect">
          <a:avLst/>
        </a:prstGeom>
      </xdr:spPr>
    </xdr:pic>
    <xdr:clientData/>
  </xdr:twoCellAnchor>
  <xdr:twoCellAnchor editAs="oneCell">
    <xdr:from>
      <xdr:col>0</xdr:col>
      <xdr:colOff>67235</xdr:colOff>
      <xdr:row>25</xdr:row>
      <xdr:rowOff>198509</xdr:rowOff>
    </xdr:from>
    <xdr:to>
      <xdr:col>16</xdr:col>
      <xdr:colOff>464544</xdr:colOff>
      <xdr:row>27</xdr:row>
      <xdr:rowOff>302560</xdr:rowOff>
    </xdr:to>
    <xdr:pic>
      <xdr:nvPicPr>
        <xdr:cNvPr id="4" name="Imagen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235" y="17354715"/>
          <a:ext cx="19032691" cy="111258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418039</xdr:colOff>
      <xdr:row>62</xdr:row>
      <xdr:rowOff>175533</xdr:rowOff>
    </xdr:from>
    <xdr:to>
      <xdr:col>10</xdr:col>
      <xdr:colOff>256114</xdr:colOff>
      <xdr:row>78</xdr:row>
      <xdr:rowOff>123579</xdr:rowOff>
    </xdr:to>
    <xdr:sp macro="" textlink="">
      <xdr:nvSpPr>
        <xdr:cNvPr id="2" name="Rectángulo 1">
          <a:extLst>
            <a:ext uri="{FF2B5EF4-FFF2-40B4-BE49-F238E27FC236}">
              <a16:creationId xmlns:a16="http://schemas.microsoft.com/office/drawing/2014/main" id="{00000000-0008-0000-0B00-000002000000}"/>
            </a:ext>
          </a:extLst>
        </xdr:cNvPr>
        <xdr:cNvSpPr/>
      </xdr:nvSpPr>
      <xdr:spPr>
        <a:xfrm>
          <a:off x="989539" y="42248819"/>
          <a:ext cx="12751254" cy="2996046"/>
        </a:xfrm>
        <a:prstGeom prst="rect">
          <a:avLst/>
        </a:prstGeom>
        <a:solidFill>
          <a:schemeClr val="accent1">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MX" sz="1100" b="1">
              <a:latin typeface="Arial" panose="020B0604020202020204" pitchFamily="34" charset="0"/>
              <a:cs typeface="Arial" panose="020B0604020202020204" pitchFamily="34" charset="0"/>
            </a:rPr>
            <a:t>Instructivo de llenado</a:t>
          </a:r>
          <a:r>
            <a:rPr lang="es-MX" sz="1100">
              <a:latin typeface="Arial" panose="020B0604020202020204" pitchFamily="34" charset="0"/>
              <a:cs typeface="Arial" panose="020B0604020202020204" pitchFamily="34" charset="0"/>
            </a:rPr>
            <a:t>:</a:t>
          </a:r>
        </a:p>
        <a:p>
          <a:pPr algn="l"/>
          <a:r>
            <a:rPr lang="es-MX" sz="1100">
              <a:latin typeface="Arial" panose="020B0604020202020204" pitchFamily="34" charset="0"/>
              <a:cs typeface="Arial" panose="020B0604020202020204" pitchFamily="34" charset="0"/>
            </a:rPr>
            <a:t>1. Anotar el área</a:t>
          </a:r>
          <a:r>
            <a:rPr lang="es-MX" sz="1100" baseline="0">
              <a:latin typeface="Arial" panose="020B0604020202020204" pitchFamily="34" charset="0"/>
              <a:cs typeface="Arial" panose="020B0604020202020204" pitchFamily="34" charset="0"/>
            </a:rPr>
            <a:t> administrativa responsable del Programa presupuestario.</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2. Anotar</a:t>
          </a:r>
          <a:r>
            <a:rPr lang="es-MX" sz="1100" baseline="0">
              <a:latin typeface="Arial" panose="020B0604020202020204" pitchFamily="34" charset="0"/>
              <a:cs typeface="Arial" panose="020B0604020202020204" pitchFamily="34" charset="0"/>
            </a:rPr>
            <a:t> el nombre del Programa presupuestario aprobado en el Presupuesto de Egresos 2023.</a:t>
          </a:r>
        </a:p>
        <a:p>
          <a:pPr marL="0" marR="0" indent="0" algn="l" defTabSz="914400" eaLnBrk="1" fontAlgn="auto" latinLnBrk="0" hangingPunct="1">
            <a:lnSpc>
              <a:spcPct val="100000"/>
            </a:lnSpc>
            <a:spcBef>
              <a:spcPts val="0"/>
            </a:spcBef>
            <a:spcAft>
              <a:spcPts val="0"/>
            </a:spcAft>
            <a:buClrTx/>
            <a:buSzTx/>
            <a:buFontTx/>
            <a:buNone/>
            <a:tabLst/>
            <a:defRPr/>
          </a:pPr>
          <a:r>
            <a:rPr lang="es-MX" sz="1100">
              <a:latin typeface="Arial" panose="020B0604020202020204" pitchFamily="34" charset="0"/>
              <a:cs typeface="Arial" panose="020B0604020202020204" pitchFamily="34" charset="0"/>
            </a:rPr>
            <a:t>3. </a:t>
          </a:r>
          <a:r>
            <a:rPr lang="es-MX" sz="1100">
              <a:solidFill>
                <a:schemeClr val="dk1"/>
              </a:solidFill>
              <a:effectLst/>
              <a:latin typeface="Arial" panose="020B0604020202020204" pitchFamily="34" charset="0"/>
              <a:ea typeface="+mn-ea"/>
              <a:cs typeface="Arial" panose="020B0604020202020204" pitchFamily="34" charset="0"/>
            </a:rPr>
            <a:t>Anotar el nombre del Indicador</a:t>
          </a:r>
          <a:r>
            <a:rPr lang="es-MX" sz="1100" baseline="0">
              <a:solidFill>
                <a:schemeClr val="dk1"/>
              </a:solidFill>
              <a:effectLst/>
              <a:latin typeface="Arial" panose="020B0604020202020204" pitchFamily="34" charset="0"/>
              <a:ea typeface="+mn-ea"/>
              <a:cs typeface="Arial" panose="020B0604020202020204" pitchFamily="34" charset="0"/>
            </a:rPr>
            <a:t>.</a:t>
          </a:r>
          <a:endParaRPr lang="es-MX">
            <a:effectLst/>
            <a:latin typeface="Arial" panose="020B0604020202020204" pitchFamily="34" charset="0"/>
            <a:cs typeface="Arial" panose="020B0604020202020204" pitchFamily="34" charset="0"/>
          </a:endParaRPr>
        </a:p>
        <a:p>
          <a:pPr algn="l"/>
          <a:r>
            <a:rPr lang="es-MX" sz="1100">
              <a:solidFill>
                <a:schemeClr val="dk1"/>
              </a:solidFill>
              <a:latin typeface="Arial" panose="020B0604020202020204" pitchFamily="34" charset="0"/>
              <a:ea typeface="+mn-ea"/>
              <a:cs typeface="Arial" panose="020B0604020202020204" pitchFamily="34" charset="0"/>
            </a:rPr>
            <a:t>4. Anotar el</a:t>
          </a:r>
          <a:r>
            <a:rPr lang="es-MX" sz="1100" baseline="0">
              <a:solidFill>
                <a:schemeClr val="dk1"/>
              </a:solidFill>
              <a:latin typeface="Arial" panose="020B0604020202020204" pitchFamily="34" charset="0"/>
              <a:ea typeface="+mn-ea"/>
              <a:cs typeface="Arial" panose="020B0604020202020204" pitchFamily="34" charset="0"/>
            </a:rPr>
            <a:t> método de cálculo del indicador</a:t>
          </a:r>
          <a:r>
            <a:rPr lang="es-MX" sz="1100">
              <a:solidFill>
                <a:schemeClr val="dk1"/>
              </a:solidFill>
              <a:latin typeface="Arial" panose="020B0604020202020204" pitchFamily="34" charset="0"/>
              <a:ea typeface="+mn-ea"/>
              <a:cs typeface="Arial" panose="020B0604020202020204" pitchFamily="34" charset="0"/>
            </a:rPr>
            <a:t> (numerador y denominador).</a:t>
          </a:r>
        </a:p>
        <a:p>
          <a:pPr algn="l"/>
          <a:r>
            <a:rPr lang="es-MX" sz="1100">
              <a:solidFill>
                <a:schemeClr val="dk1"/>
              </a:solidFill>
              <a:latin typeface="Arial" panose="020B0604020202020204" pitchFamily="34" charset="0"/>
              <a:ea typeface="+mn-ea"/>
              <a:cs typeface="Arial" panose="020B0604020202020204" pitchFamily="34" charset="0"/>
            </a:rPr>
            <a:t>5. Anotar el tipo de Indicador (estratégico ó de gestión).</a:t>
          </a:r>
        </a:p>
        <a:p>
          <a:pPr algn="l"/>
          <a:r>
            <a:rPr lang="es-MX" sz="1100" baseline="0">
              <a:latin typeface="Arial" panose="020B0604020202020204" pitchFamily="34" charset="0"/>
              <a:cs typeface="Arial" panose="020B0604020202020204" pitchFamily="34" charset="0"/>
            </a:rPr>
            <a:t>6. </a:t>
          </a:r>
          <a:r>
            <a:rPr lang="es-MX" sz="1100">
              <a:solidFill>
                <a:schemeClr val="dk1"/>
              </a:solidFill>
              <a:effectLst/>
              <a:latin typeface="Arial" panose="020B0604020202020204" pitchFamily="34" charset="0"/>
              <a:ea typeface="+mn-ea"/>
              <a:cs typeface="Arial" panose="020B0604020202020204" pitchFamily="34" charset="0"/>
            </a:rPr>
            <a:t>Anotar la frecuencia de medición</a:t>
          </a:r>
          <a:r>
            <a:rPr lang="es-MX" sz="1100" baseline="0">
              <a:solidFill>
                <a:schemeClr val="dk1"/>
              </a:solidFill>
              <a:effectLst/>
              <a:latin typeface="Arial" panose="020B0604020202020204" pitchFamily="34" charset="0"/>
              <a:ea typeface="+mn-ea"/>
              <a:cs typeface="Arial" panose="020B0604020202020204" pitchFamily="34" charset="0"/>
            </a:rPr>
            <a:t> ya sea </a:t>
          </a:r>
          <a:r>
            <a:rPr lang="es-MX" sz="1100">
              <a:solidFill>
                <a:schemeClr val="dk1"/>
              </a:solidFill>
              <a:effectLst/>
              <a:latin typeface="Arial" panose="020B0604020202020204" pitchFamily="34" charset="0"/>
              <a:ea typeface="+mn-ea"/>
              <a:cs typeface="Arial" panose="020B0604020202020204" pitchFamily="34" charset="0"/>
            </a:rPr>
            <a:t>Trimestral,</a:t>
          </a:r>
          <a:r>
            <a:rPr lang="es-MX" sz="1100" baseline="0">
              <a:solidFill>
                <a:schemeClr val="dk1"/>
              </a:solidFill>
              <a:effectLst/>
              <a:latin typeface="Arial" panose="020B0604020202020204" pitchFamily="34" charset="0"/>
              <a:ea typeface="+mn-ea"/>
              <a:cs typeface="Arial" panose="020B0604020202020204" pitchFamily="34" charset="0"/>
            </a:rPr>
            <a:t> Semestral ó Anual.</a:t>
          </a:r>
          <a:endParaRPr lang="es-MX">
            <a:effectLst/>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7. Anotar las metas programadas</a:t>
          </a:r>
          <a:r>
            <a:rPr lang="es-MX" sz="1100" baseline="0">
              <a:latin typeface="Arial" panose="020B0604020202020204" pitchFamily="34" charset="0"/>
              <a:cs typeface="Arial" panose="020B0604020202020204" pitchFamily="34" charset="0"/>
            </a:rPr>
            <a:t>.</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8. Anotar</a:t>
          </a:r>
          <a:r>
            <a:rPr lang="es-MX" sz="1100" baseline="0">
              <a:latin typeface="Arial" panose="020B0604020202020204" pitchFamily="34" charset="0"/>
              <a:cs typeface="Arial" panose="020B0604020202020204" pitchFamily="34" charset="0"/>
            </a:rPr>
            <a:t> las metas realizadas.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9. Anotar</a:t>
          </a:r>
          <a:r>
            <a:rPr lang="es-MX" sz="1100" baseline="0">
              <a:latin typeface="Arial" panose="020B0604020202020204" pitchFamily="34" charset="0"/>
              <a:cs typeface="Arial" panose="020B0604020202020204" pitchFamily="34" charset="0"/>
            </a:rPr>
            <a:t> el resultado de las metas alcanzadas.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10. Anotar</a:t>
          </a:r>
          <a:r>
            <a:rPr lang="es-MX" sz="1100" baseline="0">
              <a:latin typeface="Arial" panose="020B0604020202020204" pitchFamily="34" charset="0"/>
              <a:cs typeface="Arial" panose="020B0604020202020204" pitchFamily="34" charset="0"/>
            </a:rPr>
            <a:t> la unidad de medida del indicador.</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11. Anotar el parámetro</a:t>
          </a:r>
          <a:r>
            <a:rPr lang="es-MX" sz="1100" baseline="0">
              <a:latin typeface="Arial" panose="020B0604020202020204" pitchFamily="34" charset="0"/>
              <a:cs typeface="Arial" panose="020B0604020202020204" pitchFamily="34" charset="0"/>
            </a:rPr>
            <a:t> de semaforización en que se encuentre el indicador, ya sea critico, con riesgo o aceptable, dependiendo del avance realizado</a:t>
          </a:r>
          <a:r>
            <a:rPr lang="es-MX" sz="1100">
              <a:latin typeface="Arial" panose="020B0604020202020204" pitchFamily="34" charset="0"/>
              <a:cs typeface="Arial" panose="020B0604020202020204" pitchFamily="34" charset="0"/>
            </a:rPr>
            <a:t>.</a:t>
          </a:r>
        </a:p>
        <a:p>
          <a:pPr algn="l"/>
          <a:endParaRPr lang="es-MX" sz="1100" baseline="0">
            <a:latin typeface="Arial" panose="020B0604020202020204" pitchFamily="34" charset="0"/>
            <a:cs typeface="Arial" panose="020B0604020202020204" pitchFamily="34" charset="0"/>
          </a:endParaRPr>
        </a:p>
        <a:p>
          <a:pPr algn="l"/>
          <a:r>
            <a:rPr lang="es-MX" sz="1100" b="1" baseline="0">
              <a:latin typeface="Arial" panose="020B0604020202020204" pitchFamily="34" charset="0"/>
              <a:cs typeface="Arial" panose="020B0604020202020204" pitchFamily="34" charset="0"/>
            </a:rPr>
            <a:t>Nota</a:t>
          </a:r>
          <a:r>
            <a:rPr lang="es-MX" sz="1100" baseline="0">
              <a:latin typeface="Arial" panose="020B0604020202020204" pitchFamily="34" charset="0"/>
              <a:cs typeface="Arial" panose="020B0604020202020204" pitchFamily="34" charset="0"/>
            </a:rPr>
            <a:t>: Los datos plasmados en los siguientes campos, deberán estar vinculados al Presupuesto de Egresos aprobado y/o modiifcado, Matriz de Indicadores para Resultados, Presupuesto basado en Resultados, Programa Operativo Anual y Reporte de Avance del Programa Operativo Anual.</a:t>
          </a:r>
          <a:endParaRPr lang="es-MX" sz="1100">
            <a:latin typeface="Arial" panose="020B0604020202020204" pitchFamily="34" charset="0"/>
            <a:cs typeface="Arial" panose="020B0604020202020204" pitchFamily="34" charset="0"/>
          </a:endParaRPr>
        </a:p>
      </xdr:txBody>
    </xdr:sp>
    <xdr:clientData/>
  </xdr:twoCellAnchor>
  <xdr:twoCellAnchor editAs="oneCell">
    <xdr:from>
      <xdr:col>0</xdr:col>
      <xdr:colOff>257175</xdr:colOff>
      <xdr:row>0</xdr:row>
      <xdr:rowOff>304800</xdr:rowOff>
    </xdr:from>
    <xdr:to>
      <xdr:col>2</xdr:col>
      <xdr:colOff>428625</xdr:colOff>
      <xdr:row>6</xdr:row>
      <xdr:rowOff>76200</xdr:rowOff>
    </xdr:to>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304800"/>
          <a:ext cx="2171700" cy="952500"/>
        </a:xfrm>
        <a:prstGeom prst="rect">
          <a:avLst/>
        </a:prstGeom>
      </xdr:spPr>
    </xdr:pic>
    <xdr:clientData/>
  </xdr:twoCellAnchor>
  <xdr:twoCellAnchor editAs="oneCell">
    <xdr:from>
      <xdr:col>0</xdr:col>
      <xdr:colOff>156882</xdr:colOff>
      <xdr:row>36</xdr:row>
      <xdr:rowOff>214515</xdr:rowOff>
    </xdr:from>
    <xdr:to>
      <xdr:col>17</xdr:col>
      <xdr:colOff>264138</xdr:colOff>
      <xdr:row>43</xdr:row>
      <xdr:rowOff>123265</xdr:rowOff>
    </xdr:to>
    <xdr:pic>
      <xdr:nvPicPr>
        <xdr:cNvPr id="4" name="Imagen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6882" y="36499162"/>
          <a:ext cx="19549462" cy="134310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744610</xdr:colOff>
      <xdr:row>47</xdr:row>
      <xdr:rowOff>39461</xdr:rowOff>
    </xdr:from>
    <xdr:to>
      <xdr:col>10</xdr:col>
      <xdr:colOff>582685</xdr:colOff>
      <xdr:row>62</xdr:row>
      <xdr:rowOff>178007</xdr:rowOff>
    </xdr:to>
    <xdr:sp macro="" textlink="">
      <xdr:nvSpPr>
        <xdr:cNvPr id="2" name="Rectángulo 1">
          <a:extLst>
            <a:ext uri="{FF2B5EF4-FFF2-40B4-BE49-F238E27FC236}">
              <a16:creationId xmlns:a16="http://schemas.microsoft.com/office/drawing/2014/main" id="{00000000-0008-0000-0C00-000002000000}"/>
            </a:ext>
          </a:extLst>
        </xdr:cNvPr>
        <xdr:cNvSpPr/>
      </xdr:nvSpPr>
      <xdr:spPr>
        <a:xfrm>
          <a:off x="1316110" y="21252997"/>
          <a:ext cx="12628789" cy="2996046"/>
        </a:xfrm>
        <a:prstGeom prst="rect">
          <a:avLst/>
        </a:prstGeom>
        <a:solidFill>
          <a:schemeClr val="accent1">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MX" sz="1100" b="1">
              <a:latin typeface="Arial" panose="020B0604020202020204" pitchFamily="34" charset="0"/>
              <a:cs typeface="Arial" panose="020B0604020202020204" pitchFamily="34" charset="0"/>
            </a:rPr>
            <a:t>Instructivo de llenado</a:t>
          </a:r>
          <a:r>
            <a:rPr lang="es-MX" sz="1100">
              <a:latin typeface="Arial" panose="020B0604020202020204" pitchFamily="34" charset="0"/>
              <a:cs typeface="Arial" panose="020B0604020202020204" pitchFamily="34" charset="0"/>
            </a:rPr>
            <a:t>:</a:t>
          </a:r>
        </a:p>
        <a:p>
          <a:pPr algn="l"/>
          <a:r>
            <a:rPr lang="es-MX" sz="1100">
              <a:latin typeface="Arial" panose="020B0604020202020204" pitchFamily="34" charset="0"/>
              <a:cs typeface="Arial" panose="020B0604020202020204" pitchFamily="34" charset="0"/>
            </a:rPr>
            <a:t>1. Anotar el área</a:t>
          </a:r>
          <a:r>
            <a:rPr lang="es-MX" sz="1100" baseline="0">
              <a:latin typeface="Arial" panose="020B0604020202020204" pitchFamily="34" charset="0"/>
              <a:cs typeface="Arial" panose="020B0604020202020204" pitchFamily="34" charset="0"/>
            </a:rPr>
            <a:t> administrativa responsable del Programa presupuestario.</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2. Anotar</a:t>
          </a:r>
          <a:r>
            <a:rPr lang="es-MX" sz="1100" baseline="0">
              <a:latin typeface="Arial" panose="020B0604020202020204" pitchFamily="34" charset="0"/>
              <a:cs typeface="Arial" panose="020B0604020202020204" pitchFamily="34" charset="0"/>
            </a:rPr>
            <a:t> el nombre del Programa presupuestario aprobado en el Presupuesto de Egresos 2023.</a:t>
          </a:r>
        </a:p>
        <a:p>
          <a:pPr marL="0" marR="0" indent="0" algn="l" defTabSz="914400" eaLnBrk="1" fontAlgn="auto" latinLnBrk="0" hangingPunct="1">
            <a:lnSpc>
              <a:spcPct val="100000"/>
            </a:lnSpc>
            <a:spcBef>
              <a:spcPts val="0"/>
            </a:spcBef>
            <a:spcAft>
              <a:spcPts val="0"/>
            </a:spcAft>
            <a:buClrTx/>
            <a:buSzTx/>
            <a:buFontTx/>
            <a:buNone/>
            <a:tabLst/>
            <a:defRPr/>
          </a:pPr>
          <a:r>
            <a:rPr lang="es-MX" sz="1100">
              <a:latin typeface="Arial" panose="020B0604020202020204" pitchFamily="34" charset="0"/>
              <a:cs typeface="Arial" panose="020B0604020202020204" pitchFamily="34" charset="0"/>
            </a:rPr>
            <a:t>3. </a:t>
          </a:r>
          <a:r>
            <a:rPr lang="es-MX" sz="1100">
              <a:solidFill>
                <a:schemeClr val="dk1"/>
              </a:solidFill>
              <a:effectLst/>
              <a:latin typeface="Arial" panose="020B0604020202020204" pitchFamily="34" charset="0"/>
              <a:ea typeface="+mn-ea"/>
              <a:cs typeface="Arial" panose="020B0604020202020204" pitchFamily="34" charset="0"/>
            </a:rPr>
            <a:t>Anotar el nombre del Indicador</a:t>
          </a:r>
          <a:r>
            <a:rPr lang="es-MX" sz="1100" baseline="0">
              <a:solidFill>
                <a:schemeClr val="dk1"/>
              </a:solidFill>
              <a:effectLst/>
              <a:latin typeface="Arial" panose="020B0604020202020204" pitchFamily="34" charset="0"/>
              <a:ea typeface="+mn-ea"/>
              <a:cs typeface="Arial" panose="020B0604020202020204" pitchFamily="34" charset="0"/>
            </a:rPr>
            <a:t>.</a:t>
          </a:r>
          <a:endParaRPr lang="es-MX">
            <a:effectLst/>
            <a:latin typeface="Arial" panose="020B0604020202020204" pitchFamily="34" charset="0"/>
            <a:cs typeface="Arial" panose="020B0604020202020204" pitchFamily="34" charset="0"/>
          </a:endParaRPr>
        </a:p>
        <a:p>
          <a:pPr algn="l"/>
          <a:r>
            <a:rPr lang="es-MX" sz="1100">
              <a:solidFill>
                <a:schemeClr val="dk1"/>
              </a:solidFill>
              <a:latin typeface="Arial" panose="020B0604020202020204" pitchFamily="34" charset="0"/>
              <a:ea typeface="+mn-ea"/>
              <a:cs typeface="Arial" panose="020B0604020202020204" pitchFamily="34" charset="0"/>
            </a:rPr>
            <a:t>4. Anotar el</a:t>
          </a:r>
          <a:r>
            <a:rPr lang="es-MX" sz="1100" baseline="0">
              <a:solidFill>
                <a:schemeClr val="dk1"/>
              </a:solidFill>
              <a:latin typeface="Arial" panose="020B0604020202020204" pitchFamily="34" charset="0"/>
              <a:ea typeface="+mn-ea"/>
              <a:cs typeface="Arial" panose="020B0604020202020204" pitchFamily="34" charset="0"/>
            </a:rPr>
            <a:t> método de cálculo del indicador</a:t>
          </a:r>
          <a:r>
            <a:rPr lang="es-MX" sz="1100">
              <a:solidFill>
                <a:schemeClr val="dk1"/>
              </a:solidFill>
              <a:latin typeface="Arial" panose="020B0604020202020204" pitchFamily="34" charset="0"/>
              <a:ea typeface="+mn-ea"/>
              <a:cs typeface="Arial" panose="020B0604020202020204" pitchFamily="34" charset="0"/>
            </a:rPr>
            <a:t> (numerador y denominador).</a:t>
          </a:r>
        </a:p>
        <a:p>
          <a:pPr algn="l"/>
          <a:r>
            <a:rPr lang="es-MX" sz="1100">
              <a:solidFill>
                <a:schemeClr val="dk1"/>
              </a:solidFill>
              <a:latin typeface="Arial" panose="020B0604020202020204" pitchFamily="34" charset="0"/>
              <a:ea typeface="+mn-ea"/>
              <a:cs typeface="Arial" panose="020B0604020202020204" pitchFamily="34" charset="0"/>
            </a:rPr>
            <a:t>5. Anotar el tipo de Indicador (estratégico ó de gestión).</a:t>
          </a:r>
        </a:p>
        <a:p>
          <a:pPr algn="l"/>
          <a:r>
            <a:rPr lang="es-MX" sz="1100" baseline="0">
              <a:latin typeface="Arial" panose="020B0604020202020204" pitchFamily="34" charset="0"/>
              <a:cs typeface="Arial" panose="020B0604020202020204" pitchFamily="34" charset="0"/>
            </a:rPr>
            <a:t>6. </a:t>
          </a:r>
          <a:r>
            <a:rPr lang="es-MX" sz="1100">
              <a:solidFill>
                <a:schemeClr val="dk1"/>
              </a:solidFill>
              <a:effectLst/>
              <a:latin typeface="Arial" panose="020B0604020202020204" pitchFamily="34" charset="0"/>
              <a:ea typeface="+mn-ea"/>
              <a:cs typeface="Arial" panose="020B0604020202020204" pitchFamily="34" charset="0"/>
            </a:rPr>
            <a:t>Anotar la frecuencia de medición</a:t>
          </a:r>
          <a:r>
            <a:rPr lang="es-MX" sz="1100" baseline="0">
              <a:solidFill>
                <a:schemeClr val="dk1"/>
              </a:solidFill>
              <a:effectLst/>
              <a:latin typeface="Arial" panose="020B0604020202020204" pitchFamily="34" charset="0"/>
              <a:ea typeface="+mn-ea"/>
              <a:cs typeface="Arial" panose="020B0604020202020204" pitchFamily="34" charset="0"/>
            </a:rPr>
            <a:t> ya sea </a:t>
          </a:r>
          <a:r>
            <a:rPr lang="es-MX" sz="1100">
              <a:solidFill>
                <a:schemeClr val="dk1"/>
              </a:solidFill>
              <a:effectLst/>
              <a:latin typeface="Arial" panose="020B0604020202020204" pitchFamily="34" charset="0"/>
              <a:ea typeface="+mn-ea"/>
              <a:cs typeface="Arial" panose="020B0604020202020204" pitchFamily="34" charset="0"/>
            </a:rPr>
            <a:t>Trimestral,</a:t>
          </a:r>
          <a:r>
            <a:rPr lang="es-MX" sz="1100" baseline="0">
              <a:solidFill>
                <a:schemeClr val="dk1"/>
              </a:solidFill>
              <a:effectLst/>
              <a:latin typeface="Arial" panose="020B0604020202020204" pitchFamily="34" charset="0"/>
              <a:ea typeface="+mn-ea"/>
              <a:cs typeface="Arial" panose="020B0604020202020204" pitchFamily="34" charset="0"/>
            </a:rPr>
            <a:t> Semestral ó Anual.</a:t>
          </a:r>
          <a:endParaRPr lang="es-MX">
            <a:effectLst/>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7. Anotar las metas programadas</a:t>
          </a:r>
          <a:r>
            <a:rPr lang="es-MX" sz="1100" baseline="0">
              <a:latin typeface="Arial" panose="020B0604020202020204" pitchFamily="34" charset="0"/>
              <a:cs typeface="Arial" panose="020B0604020202020204" pitchFamily="34" charset="0"/>
            </a:rPr>
            <a:t>.</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8. Anotar</a:t>
          </a:r>
          <a:r>
            <a:rPr lang="es-MX" sz="1100" baseline="0">
              <a:latin typeface="Arial" panose="020B0604020202020204" pitchFamily="34" charset="0"/>
              <a:cs typeface="Arial" panose="020B0604020202020204" pitchFamily="34" charset="0"/>
            </a:rPr>
            <a:t> las metas realizadas.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9. Anotar</a:t>
          </a:r>
          <a:r>
            <a:rPr lang="es-MX" sz="1100" baseline="0">
              <a:latin typeface="Arial" panose="020B0604020202020204" pitchFamily="34" charset="0"/>
              <a:cs typeface="Arial" panose="020B0604020202020204" pitchFamily="34" charset="0"/>
            </a:rPr>
            <a:t> el resultado de las metas alcanzadas.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10. Anotar</a:t>
          </a:r>
          <a:r>
            <a:rPr lang="es-MX" sz="1100" baseline="0">
              <a:latin typeface="Arial" panose="020B0604020202020204" pitchFamily="34" charset="0"/>
              <a:cs typeface="Arial" panose="020B0604020202020204" pitchFamily="34" charset="0"/>
            </a:rPr>
            <a:t> la unidad de medida del indicador.</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11. Anotar el parámetro</a:t>
          </a:r>
          <a:r>
            <a:rPr lang="es-MX" sz="1100" baseline="0">
              <a:latin typeface="Arial" panose="020B0604020202020204" pitchFamily="34" charset="0"/>
              <a:cs typeface="Arial" panose="020B0604020202020204" pitchFamily="34" charset="0"/>
            </a:rPr>
            <a:t> de semaforización en que se encuentre el indicador, ya sea critico, con riesgo o aceptable, dependiendo del avance realizado</a:t>
          </a:r>
          <a:r>
            <a:rPr lang="es-MX" sz="1100">
              <a:latin typeface="Arial" panose="020B0604020202020204" pitchFamily="34" charset="0"/>
              <a:cs typeface="Arial" panose="020B0604020202020204" pitchFamily="34" charset="0"/>
            </a:rPr>
            <a:t>.</a:t>
          </a:r>
        </a:p>
        <a:p>
          <a:pPr algn="l"/>
          <a:endParaRPr lang="es-MX" sz="1100" baseline="0">
            <a:latin typeface="Arial" panose="020B0604020202020204" pitchFamily="34" charset="0"/>
            <a:cs typeface="Arial" panose="020B0604020202020204" pitchFamily="34" charset="0"/>
          </a:endParaRPr>
        </a:p>
        <a:p>
          <a:pPr algn="l"/>
          <a:r>
            <a:rPr lang="es-MX" sz="1100" b="1" baseline="0">
              <a:latin typeface="Arial" panose="020B0604020202020204" pitchFamily="34" charset="0"/>
              <a:cs typeface="Arial" panose="020B0604020202020204" pitchFamily="34" charset="0"/>
            </a:rPr>
            <a:t>Nota</a:t>
          </a:r>
          <a:r>
            <a:rPr lang="es-MX" sz="1100" baseline="0">
              <a:latin typeface="Arial" panose="020B0604020202020204" pitchFamily="34" charset="0"/>
              <a:cs typeface="Arial" panose="020B0604020202020204" pitchFamily="34" charset="0"/>
            </a:rPr>
            <a:t>: Los datos plasmados en los siguientes campos, deberán estar vinculados al Presupuesto de Egresos aprobado y/o modiifcado, Matriz de Indicadores para Resultados, Presupuesto basado en Resultados, Programa Operativo Anual y Reporte de Avance del Programa Operativo Anual.</a:t>
          </a:r>
          <a:endParaRPr lang="es-MX" sz="1100">
            <a:latin typeface="Arial" panose="020B0604020202020204" pitchFamily="34" charset="0"/>
            <a:cs typeface="Arial" panose="020B0604020202020204" pitchFamily="34" charset="0"/>
          </a:endParaRPr>
        </a:p>
      </xdr:txBody>
    </xdr:sp>
    <xdr:clientData/>
  </xdr:twoCellAnchor>
  <xdr:twoCellAnchor editAs="oneCell">
    <xdr:from>
      <xdr:col>0</xdr:col>
      <xdr:colOff>257175</xdr:colOff>
      <xdr:row>0</xdr:row>
      <xdr:rowOff>304800</xdr:rowOff>
    </xdr:from>
    <xdr:to>
      <xdr:col>2</xdr:col>
      <xdr:colOff>428625</xdr:colOff>
      <xdr:row>6</xdr:row>
      <xdr:rowOff>76200</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304800"/>
          <a:ext cx="2171700" cy="952500"/>
        </a:xfrm>
        <a:prstGeom prst="rect">
          <a:avLst/>
        </a:prstGeom>
      </xdr:spPr>
    </xdr:pic>
    <xdr:clientData/>
  </xdr:twoCellAnchor>
  <xdr:twoCellAnchor editAs="oneCell">
    <xdr:from>
      <xdr:col>1</xdr:col>
      <xdr:colOff>190499</xdr:colOff>
      <xdr:row>22</xdr:row>
      <xdr:rowOff>205707</xdr:rowOff>
    </xdr:from>
    <xdr:to>
      <xdr:col>15</xdr:col>
      <xdr:colOff>32817</xdr:colOff>
      <xdr:row>27</xdr:row>
      <xdr:rowOff>100853</xdr:rowOff>
    </xdr:to>
    <xdr:pic>
      <xdr:nvPicPr>
        <xdr:cNvPr id="4" name="Imagen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1999" y="14325119"/>
          <a:ext cx="17334700" cy="12846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227539</xdr:colOff>
      <xdr:row>30</xdr:row>
      <xdr:rowOff>53067</xdr:rowOff>
    </xdr:from>
    <xdr:to>
      <xdr:col>10</xdr:col>
      <xdr:colOff>65614</xdr:colOff>
      <xdr:row>46</xdr:row>
      <xdr:rowOff>1113</xdr:rowOff>
    </xdr:to>
    <xdr:sp macro="" textlink="">
      <xdr:nvSpPr>
        <xdr:cNvPr id="2" name="Rectángulo 1">
          <a:extLst>
            <a:ext uri="{FF2B5EF4-FFF2-40B4-BE49-F238E27FC236}">
              <a16:creationId xmlns:a16="http://schemas.microsoft.com/office/drawing/2014/main" id="{00000000-0008-0000-0D00-000002000000}"/>
            </a:ext>
          </a:extLst>
        </xdr:cNvPr>
        <xdr:cNvSpPr/>
      </xdr:nvSpPr>
      <xdr:spPr>
        <a:xfrm>
          <a:off x="799039" y="11564710"/>
          <a:ext cx="12778468" cy="2996046"/>
        </a:xfrm>
        <a:prstGeom prst="rect">
          <a:avLst/>
        </a:prstGeom>
        <a:solidFill>
          <a:schemeClr val="accent1">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MX" sz="1100" b="1">
              <a:latin typeface="Arial" panose="020B0604020202020204" pitchFamily="34" charset="0"/>
              <a:cs typeface="Arial" panose="020B0604020202020204" pitchFamily="34" charset="0"/>
            </a:rPr>
            <a:t>Instructivo de llenado</a:t>
          </a:r>
          <a:r>
            <a:rPr lang="es-MX" sz="1100">
              <a:latin typeface="Arial" panose="020B0604020202020204" pitchFamily="34" charset="0"/>
              <a:cs typeface="Arial" panose="020B0604020202020204" pitchFamily="34" charset="0"/>
            </a:rPr>
            <a:t>:</a:t>
          </a:r>
        </a:p>
        <a:p>
          <a:pPr algn="l"/>
          <a:r>
            <a:rPr lang="es-MX" sz="1100">
              <a:latin typeface="Arial" panose="020B0604020202020204" pitchFamily="34" charset="0"/>
              <a:cs typeface="Arial" panose="020B0604020202020204" pitchFamily="34" charset="0"/>
            </a:rPr>
            <a:t>1. Anotar el área</a:t>
          </a:r>
          <a:r>
            <a:rPr lang="es-MX" sz="1100" baseline="0">
              <a:latin typeface="Arial" panose="020B0604020202020204" pitchFamily="34" charset="0"/>
              <a:cs typeface="Arial" panose="020B0604020202020204" pitchFamily="34" charset="0"/>
            </a:rPr>
            <a:t> administrativa responsable del Programa presupuestario.</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2. Anotar</a:t>
          </a:r>
          <a:r>
            <a:rPr lang="es-MX" sz="1100" baseline="0">
              <a:latin typeface="Arial" panose="020B0604020202020204" pitchFamily="34" charset="0"/>
              <a:cs typeface="Arial" panose="020B0604020202020204" pitchFamily="34" charset="0"/>
            </a:rPr>
            <a:t> el nombre del Programa presupuestario aprobado en el Presupuesto de Egresos 2023.</a:t>
          </a:r>
        </a:p>
        <a:p>
          <a:pPr marL="0" marR="0" indent="0" algn="l" defTabSz="914400" eaLnBrk="1" fontAlgn="auto" latinLnBrk="0" hangingPunct="1">
            <a:lnSpc>
              <a:spcPct val="100000"/>
            </a:lnSpc>
            <a:spcBef>
              <a:spcPts val="0"/>
            </a:spcBef>
            <a:spcAft>
              <a:spcPts val="0"/>
            </a:spcAft>
            <a:buClrTx/>
            <a:buSzTx/>
            <a:buFontTx/>
            <a:buNone/>
            <a:tabLst/>
            <a:defRPr/>
          </a:pPr>
          <a:r>
            <a:rPr lang="es-MX" sz="1100">
              <a:latin typeface="Arial" panose="020B0604020202020204" pitchFamily="34" charset="0"/>
              <a:cs typeface="Arial" panose="020B0604020202020204" pitchFamily="34" charset="0"/>
            </a:rPr>
            <a:t>3. </a:t>
          </a:r>
          <a:r>
            <a:rPr lang="es-MX" sz="1100">
              <a:solidFill>
                <a:schemeClr val="dk1"/>
              </a:solidFill>
              <a:effectLst/>
              <a:latin typeface="Arial" panose="020B0604020202020204" pitchFamily="34" charset="0"/>
              <a:ea typeface="+mn-ea"/>
              <a:cs typeface="Arial" panose="020B0604020202020204" pitchFamily="34" charset="0"/>
            </a:rPr>
            <a:t>Anotar el nombre del Indicador</a:t>
          </a:r>
          <a:r>
            <a:rPr lang="es-MX" sz="1100" baseline="0">
              <a:solidFill>
                <a:schemeClr val="dk1"/>
              </a:solidFill>
              <a:effectLst/>
              <a:latin typeface="Arial" panose="020B0604020202020204" pitchFamily="34" charset="0"/>
              <a:ea typeface="+mn-ea"/>
              <a:cs typeface="Arial" panose="020B0604020202020204" pitchFamily="34" charset="0"/>
            </a:rPr>
            <a:t>.</a:t>
          </a:r>
          <a:endParaRPr lang="es-MX">
            <a:effectLst/>
            <a:latin typeface="Arial" panose="020B0604020202020204" pitchFamily="34" charset="0"/>
            <a:cs typeface="Arial" panose="020B0604020202020204" pitchFamily="34" charset="0"/>
          </a:endParaRPr>
        </a:p>
        <a:p>
          <a:pPr algn="l"/>
          <a:r>
            <a:rPr lang="es-MX" sz="1100">
              <a:solidFill>
                <a:schemeClr val="dk1"/>
              </a:solidFill>
              <a:latin typeface="Arial" panose="020B0604020202020204" pitchFamily="34" charset="0"/>
              <a:ea typeface="+mn-ea"/>
              <a:cs typeface="Arial" panose="020B0604020202020204" pitchFamily="34" charset="0"/>
            </a:rPr>
            <a:t>4. Anotar el</a:t>
          </a:r>
          <a:r>
            <a:rPr lang="es-MX" sz="1100" baseline="0">
              <a:solidFill>
                <a:schemeClr val="dk1"/>
              </a:solidFill>
              <a:latin typeface="Arial" panose="020B0604020202020204" pitchFamily="34" charset="0"/>
              <a:ea typeface="+mn-ea"/>
              <a:cs typeface="Arial" panose="020B0604020202020204" pitchFamily="34" charset="0"/>
            </a:rPr>
            <a:t> método de cálculo del indicador</a:t>
          </a:r>
          <a:r>
            <a:rPr lang="es-MX" sz="1100">
              <a:solidFill>
                <a:schemeClr val="dk1"/>
              </a:solidFill>
              <a:latin typeface="Arial" panose="020B0604020202020204" pitchFamily="34" charset="0"/>
              <a:ea typeface="+mn-ea"/>
              <a:cs typeface="Arial" panose="020B0604020202020204" pitchFamily="34" charset="0"/>
            </a:rPr>
            <a:t> (numerador y denominador).</a:t>
          </a:r>
        </a:p>
        <a:p>
          <a:pPr algn="l"/>
          <a:r>
            <a:rPr lang="es-MX" sz="1100">
              <a:solidFill>
                <a:schemeClr val="dk1"/>
              </a:solidFill>
              <a:latin typeface="Arial" panose="020B0604020202020204" pitchFamily="34" charset="0"/>
              <a:ea typeface="+mn-ea"/>
              <a:cs typeface="Arial" panose="020B0604020202020204" pitchFamily="34" charset="0"/>
            </a:rPr>
            <a:t>5. Anotar el tipo de Indicador (estratégico ó de gestión).</a:t>
          </a:r>
        </a:p>
        <a:p>
          <a:pPr algn="l"/>
          <a:r>
            <a:rPr lang="es-MX" sz="1100" baseline="0">
              <a:latin typeface="Arial" panose="020B0604020202020204" pitchFamily="34" charset="0"/>
              <a:cs typeface="Arial" panose="020B0604020202020204" pitchFamily="34" charset="0"/>
            </a:rPr>
            <a:t>6. </a:t>
          </a:r>
          <a:r>
            <a:rPr lang="es-MX" sz="1100">
              <a:solidFill>
                <a:schemeClr val="dk1"/>
              </a:solidFill>
              <a:effectLst/>
              <a:latin typeface="Arial" panose="020B0604020202020204" pitchFamily="34" charset="0"/>
              <a:ea typeface="+mn-ea"/>
              <a:cs typeface="Arial" panose="020B0604020202020204" pitchFamily="34" charset="0"/>
            </a:rPr>
            <a:t>Anotar la frecuencia de medición</a:t>
          </a:r>
          <a:r>
            <a:rPr lang="es-MX" sz="1100" baseline="0">
              <a:solidFill>
                <a:schemeClr val="dk1"/>
              </a:solidFill>
              <a:effectLst/>
              <a:latin typeface="Arial" panose="020B0604020202020204" pitchFamily="34" charset="0"/>
              <a:ea typeface="+mn-ea"/>
              <a:cs typeface="Arial" panose="020B0604020202020204" pitchFamily="34" charset="0"/>
            </a:rPr>
            <a:t> ya sea </a:t>
          </a:r>
          <a:r>
            <a:rPr lang="es-MX" sz="1100">
              <a:solidFill>
                <a:schemeClr val="dk1"/>
              </a:solidFill>
              <a:effectLst/>
              <a:latin typeface="Arial" panose="020B0604020202020204" pitchFamily="34" charset="0"/>
              <a:ea typeface="+mn-ea"/>
              <a:cs typeface="Arial" panose="020B0604020202020204" pitchFamily="34" charset="0"/>
            </a:rPr>
            <a:t>Trimestral,</a:t>
          </a:r>
          <a:r>
            <a:rPr lang="es-MX" sz="1100" baseline="0">
              <a:solidFill>
                <a:schemeClr val="dk1"/>
              </a:solidFill>
              <a:effectLst/>
              <a:latin typeface="Arial" panose="020B0604020202020204" pitchFamily="34" charset="0"/>
              <a:ea typeface="+mn-ea"/>
              <a:cs typeface="Arial" panose="020B0604020202020204" pitchFamily="34" charset="0"/>
            </a:rPr>
            <a:t> Semestral ó Anual.</a:t>
          </a:r>
          <a:endParaRPr lang="es-MX">
            <a:effectLst/>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7. Anotar las metas programadas</a:t>
          </a:r>
          <a:r>
            <a:rPr lang="es-MX" sz="1100" baseline="0">
              <a:latin typeface="Arial" panose="020B0604020202020204" pitchFamily="34" charset="0"/>
              <a:cs typeface="Arial" panose="020B0604020202020204" pitchFamily="34" charset="0"/>
            </a:rPr>
            <a:t>.</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8. Anotar</a:t>
          </a:r>
          <a:r>
            <a:rPr lang="es-MX" sz="1100" baseline="0">
              <a:latin typeface="Arial" panose="020B0604020202020204" pitchFamily="34" charset="0"/>
              <a:cs typeface="Arial" panose="020B0604020202020204" pitchFamily="34" charset="0"/>
            </a:rPr>
            <a:t> las metas realizadas.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9. Anotar</a:t>
          </a:r>
          <a:r>
            <a:rPr lang="es-MX" sz="1100" baseline="0">
              <a:latin typeface="Arial" panose="020B0604020202020204" pitchFamily="34" charset="0"/>
              <a:cs typeface="Arial" panose="020B0604020202020204" pitchFamily="34" charset="0"/>
            </a:rPr>
            <a:t> el resultado de las metas alcanzadas.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10. Anotar</a:t>
          </a:r>
          <a:r>
            <a:rPr lang="es-MX" sz="1100" baseline="0">
              <a:latin typeface="Arial" panose="020B0604020202020204" pitchFamily="34" charset="0"/>
              <a:cs typeface="Arial" panose="020B0604020202020204" pitchFamily="34" charset="0"/>
            </a:rPr>
            <a:t> la unidad de medida del indicador.</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11. Anotar el parámetro</a:t>
          </a:r>
          <a:r>
            <a:rPr lang="es-MX" sz="1100" baseline="0">
              <a:latin typeface="Arial" panose="020B0604020202020204" pitchFamily="34" charset="0"/>
              <a:cs typeface="Arial" panose="020B0604020202020204" pitchFamily="34" charset="0"/>
            </a:rPr>
            <a:t> de semaforización en que se encuentre el indicador, ya sea critico, con riesgo o aceptable, dependiendo del avance realizado</a:t>
          </a:r>
          <a:r>
            <a:rPr lang="es-MX" sz="1100">
              <a:latin typeface="Arial" panose="020B0604020202020204" pitchFamily="34" charset="0"/>
              <a:cs typeface="Arial" panose="020B0604020202020204" pitchFamily="34" charset="0"/>
            </a:rPr>
            <a:t>.</a:t>
          </a:r>
        </a:p>
        <a:p>
          <a:pPr algn="l"/>
          <a:endParaRPr lang="es-MX" sz="1100" baseline="0">
            <a:latin typeface="Arial" panose="020B0604020202020204" pitchFamily="34" charset="0"/>
            <a:cs typeface="Arial" panose="020B0604020202020204" pitchFamily="34" charset="0"/>
          </a:endParaRPr>
        </a:p>
        <a:p>
          <a:pPr algn="l"/>
          <a:r>
            <a:rPr lang="es-MX" sz="1100" b="1" baseline="0">
              <a:latin typeface="Arial" panose="020B0604020202020204" pitchFamily="34" charset="0"/>
              <a:cs typeface="Arial" panose="020B0604020202020204" pitchFamily="34" charset="0"/>
            </a:rPr>
            <a:t>Nota</a:t>
          </a:r>
          <a:r>
            <a:rPr lang="es-MX" sz="1100" baseline="0">
              <a:latin typeface="Arial" panose="020B0604020202020204" pitchFamily="34" charset="0"/>
              <a:cs typeface="Arial" panose="020B0604020202020204" pitchFamily="34" charset="0"/>
            </a:rPr>
            <a:t>: Los datos plasmados en los siguientes campos, deberán estar vinculados al Presupuesto de Egresos aprobado y/o modiifcado, Matriz de Indicadores para Resultados, Presupuesto basado en Resultados, Programa Operativo Anual y Reporte de Avance del Programa Operativo Anual.</a:t>
          </a:r>
          <a:endParaRPr lang="es-MX" sz="1100">
            <a:latin typeface="Arial" panose="020B0604020202020204" pitchFamily="34" charset="0"/>
            <a:cs typeface="Arial" panose="020B0604020202020204" pitchFamily="34" charset="0"/>
          </a:endParaRPr>
        </a:p>
      </xdr:txBody>
    </xdr:sp>
    <xdr:clientData/>
  </xdr:twoCellAnchor>
  <xdr:twoCellAnchor editAs="oneCell">
    <xdr:from>
      <xdr:col>0</xdr:col>
      <xdr:colOff>257175</xdr:colOff>
      <xdr:row>0</xdr:row>
      <xdr:rowOff>304800</xdr:rowOff>
    </xdr:from>
    <xdr:to>
      <xdr:col>2</xdr:col>
      <xdr:colOff>428625</xdr:colOff>
      <xdr:row>6</xdr:row>
      <xdr:rowOff>76200</xdr:rowOff>
    </xdr:to>
    <xdr:pic>
      <xdr:nvPicPr>
        <xdr:cNvPr id="3" name="Imagen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304800"/>
          <a:ext cx="2171700" cy="952500"/>
        </a:xfrm>
        <a:prstGeom prst="rect">
          <a:avLst/>
        </a:prstGeom>
      </xdr:spPr>
    </xdr:pic>
    <xdr:clientData/>
  </xdr:twoCellAnchor>
  <xdr:twoCellAnchor editAs="oneCell">
    <xdr:from>
      <xdr:col>0</xdr:col>
      <xdr:colOff>394608</xdr:colOff>
      <xdr:row>16</xdr:row>
      <xdr:rowOff>435429</xdr:rowOff>
    </xdr:from>
    <xdr:to>
      <xdr:col>15</xdr:col>
      <xdr:colOff>258535</xdr:colOff>
      <xdr:row>18</xdr:row>
      <xdr:rowOff>231322</xdr:rowOff>
    </xdr:to>
    <xdr:pic>
      <xdr:nvPicPr>
        <xdr:cNvPr id="4" name="Imagen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4608" y="7878536"/>
          <a:ext cx="18029463" cy="1306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567718</xdr:colOff>
      <xdr:row>43</xdr:row>
      <xdr:rowOff>25854</xdr:rowOff>
    </xdr:from>
    <xdr:to>
      <xdr:col>9</xdr:col>
      <xdr:colOff>909258</xdr:colOff>
      <xdr:row>58</xdr:row>
      <xdr:rowOff>164400</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567718" y="28777747"/>
          <a:ext cx="12479111" cy="2996046"/>
        </a:xfrm>
        <a:prstGeom prst="rect">
          <a:avLst/>
        </a:prstGeom>
        <a:solidFill>
          <a:schemeClr val="accent1">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MX" sz="1100" b="1">
              <a:latin typeface="Arial" panose="020B0604020202020204" pitchFamily="34" charset="0"/>
              <a:cs typeface="Arial" panose="020B0604020202020204" pitchFamily="34" charset="0"/>
            </a:rPr>
            <a:t>Instructivo de llenado</a:t>
          </a:r>
          <a:r>
            <a:rPr lang="es-MX" sz="1100">
              <a:latin typeface="Arial" panose="020B0604020202020204" pitchFamily="34" charset="0"/>
              <a:cs typeface="Arial" panose="020B0604020202020204" pitchFamily="34" charset="0"/>
            </a:rPr>
            <a:t>:</a:t>
          </a:r>
        </a:p>
        <a:p>
          <a:pPr algn="l"/>
          <a:r>
            <a:rPr lang="es-MX" sz="1100">
              <a:latin typeface="Arial" panose="020B0604020202020204" pitchFamily="34" charset="0"/>
              <a:cs typeface="Arial" panose="020B0604020202020204" pitchFamily="34" charset="0"/>
            </a:rPr>
            <a:t>1. Anotar el área</a:t>
          </a:r>
          <a:r>
            <a:rPr lang="es-MX" sz="1100" baseline="0">
              <a:latin typeface="Arial" panose="020B0604020202020204" pitchFamily="34" charset="0"/>
              <a:cs typeface="Arial" panose="020B0604020202020204" pitchFamily="34" charset="0"/>
            </a:rPr>
            <a:t> administrativa responsable del Programa presupuestario.</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2. Anotar</a:t>
          </a:r>
          <a:r>
            <a:rPr lang="es-MX" sz="1100" baseline="0">
              <a:latin typeface="Arial" panose="020B0604020202020204" pitchFamily="34" charset="0"/>
              <a:cs typeface="Arial" panose="020B0604020202020204" pitchFamily="34" charset="0"/>
            </a:rPr>
            <a:t> el nombre del Programa presupuestario aprobado en el Presupuesto de Egresos 2023.</a:t>
          </a:r>
        </a:p>
        <a:p>
          <a:pPr marL="0" marR="0" indent="0" algn="l" defTabSz="914400" eaLnBrk="1" fontAlgn="auto" latinLnBrk="0" hangingPunct="1">
            <a:lnSpc>
              <a:spcPct val="100000"/>
            </a:lnSpc>
            <a:spcBef>
              <a:spcPts val="0"/>
            </a:spcBef>
            <a:spcAft>
              <a:spcPts val="0"/>
            </a:spcAft>
            <a:buClrTx/>
            <a:buSzTx/>
            <a:buFontTx/>
            <a:buNone/>
            <a:tabLst/>
            <a:defRPr/>
          </a:pPr>
          <a:r>
            <a:rPr lang="es-MX" sz="1100">
              <a:latin typeface="Arial" panose="020B0604020202020204" pitchFamily="34" charset="0"/>
              <a:cs typeface="Arial" panose="020B0604020202020204" pitchFamily="34" charset="0"/>
            </a:rPr>
            <a:t>3. </a:t>
          </a:r>
          <a:r>
            <a:rPr lang="es-MX" sz="1100">
              <a:solidFill>
                <a:schemeClr val="dk1"/>
              </a:solidFill>
              <a:effectLst/>
              <a:latin typeface="Arial" panose="020B0604020202020204" pitchFamily="34" charset="0"/>
              <a:ea typeface="+mn-ea"/>
              <a:cs typeface="Arial" panose="020B0604020202020204" pitchFamily="34" charset="0"/>
            </a:rPr>
            <a:t>Anotar el nombre del Indicador</a:t>
          </a:r>
          <a:r>
            <a:rPr lang="es-MX" sz="1100" baseline="0">
              <a:solidFill>
                <a:schemeClr val="dk1"/>
              </a:solidFill>
              <a:effectLst/>
              <a:latin typeface="Arial" panose="020B0604020202020204" pitchFamily="34" charset="0"/>
              <a:ea typeface="+mn-ea"/>
              <a:cs typeface="Arial" panose="020B0604020202020204" pitchFamily="34" charset="0"/>
            </a:rPr>
            <a:t>.</a:t>
          </a:r>
          <a:endParaRPr lang="es-MX">
            <a:effectLst/>
            <a:latin typeface="Arial" panose="020B0604020202020204" pitchFamily="34" charset="0"/>
            <a:cs typeface="Arial" panose="020B0604020202020204" pitchFamily="34" charset="0"/>
          </a:endParaRPr>
        </a:p>
        <a:p>
          <a:pPr algn="l"/>
          <a:r>
            <a:rPr lang="es-MX" sz="1100">
              <a:solidFill>
                <a:schemeClr val="dk1"/>
              </a:solidFill>
              <a:latin typeface="Arial" panose="020B0604020202020204" pitchFamily="34" charset="0"/>
              <a:ea typeface="+mn-ea"/>
              <a:cs typeface="Arial" panose="020B0604020202020204" pitchFamily="34" charset="0"/>
            </a:rPr>
            <a:t>4. Anotar el</a:t>
          </a:r>
          <a:r>
            <a:rPr lang="es-MX" sz="1100" baseline="0">
              <a:solidFill>
                <a:schemeClr val="dk1"/>
              </a:solidFill>
              <a:latin typeface="Arial" panose="020B0604020202020204" pitchFamily="34" charset="0"/>
              <a:ea typeface="+mn-ea"/>
              <a:cs typeface="Arial" panose="020B0604020202020204" pitchFamily="34" charset="0"/>
            </a:rPr>
            <a:t> método de cálculo del indicador</a:t>
          </a:r>
          <a:r>
            <a:rPr lang="es-MX" sz="1100">
              <a:solidFill>
                <a:schemeClr val="dk1"/>
              </a:solidFill>
              <a:latin typeface="Arial" panose="020B0604020202020204" pitchFamily="34" charset="0"/>
              <a:ea typeface="+mn-ea"/>
              <a:cs typeface="Arial" panose="020B0604020202020204" pitchFamily="34" charset="0"/>
            </a:rPr>
            <a:t> (numerador y denominador).</a:t>
          </a:r>
        </a:p>
        <a:p>
          <a:pPr algn="l"/>
          <a:r>
            <a:rPr lang="es-MX" sz="1100">
              <a:solidFill>
                <a:schemeClr val="dk1"/>
              </a:solidFill>
              <a:latin typeface="Arial" panose="020B0604020202020204" pitchFamily="34" charset="0"/>
              <a:ea typeface="+mn-ea"/>
              <a:cs typeface="Arial" panose="020B0604020202020204" pitchFamily="34" charset="0"/>
            </a:rPr>
            <a:t>5. Anotar el tipo de Indicador (estratégico ó de gestión).</a:t>
          </a:r>
        </a:p>
        <a:p>
          <a:pPr algn="l"/>
          <a:r>
            <a:rPr lang="es-MX" sz="1100" baseline="0">
              <a:latin typeface="Arial" panose="020B0604020202020204" pitchFamily="34" charset="0"/>
              <a:cs typeface="Arial" panose="020B0604020202020204" pitchFamily="34" charset="0"/>
            </a:rPr>
            <a:t>6. </a:t>
          </a:r>
          <a:r>
            <a:rPr lang="es-MX" sz="1100">
              <a:solidFill>
                <a:schemeClr val="dk1"/>
              </a:solidFill>
              <a:effectLst/>
              <a:latin typeface="Arial" panose="020B0604020202020204" pitchFamily="34" charset="0"/>
              <a:ea typeface="+mn-ea"/>
              <a:cs typeface="Arial" panose="020B0604020202020204" pitchFamily="34" charset="0"/>
            </a:rPr>
            <a:t>Anotar la frecuencia de medición</a:t>
          </a:r>
          <a:r>
            <a:rPr lang="es-MX" sz="1100" baseline="0">
              <a:solidFill>
                <a:schemeClr val="dk1"/>
              </a:solidFill>
              <a:effectLst/>
              <a:latin typeface="Arial" panose="020B0604020202020204" pitchFamily="34" charset="0"/>
              <a:ea typeface="+mn-ea"/>
              <a:cs typeface="Arial" panose="020B0604020202020204" pitchFamily="34" charset="0"/>
            </a:rPr>
            <a:t> ya sea </a:t>
          </a:r>
          <a:r>
            <a:rPr lang="es-MX" sz="1100">
              <a:solidFill>
                <a:schemeClr val="dk1"/>
              </a:solidFill>
              <a:effectLst/>
              <a:latin typeface="Arial" panose="020B0604020202020204" pitchFamily="34" charset="0"/>
              <a:ea typeface="+mn-ea"/>
              <a:cs typeface="Arial" panose="020B0604020202020204" pitchFamily="34" charset="0"/>
            </a:rPr>
            <a:t>Trimestral,</a:t>
          </a:r>
          <a:r>
            <a:rPr lang="es-MX" sz="1100" baseline="0">
              <a:solidFill>
                <a:schemeClr val="dk1"/>
              </a:solidFill>
              <a:effectLst/>
              <a:latin typeface="Arial" panose="020B0604020202020204" pitchFamily="34" charset="0"/>
              <a:ea typeface="+mn-ea"/>
              <a:cs typeface="Arial" panose="020B0604020202020204" pitchFamily="34" charset="0"/>
            </a:rPr>
            <a:t> Semestral ó Anual.</a:t>
          </a:r>
          <a:endParaRPr lang="es-MX">
            <a:effectLst/>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7. Anotar las metas programadas</a:t>
          </a:r>
          <a:r>
            <a:rPr lang="es-MX" sz="1100" baseline="0">
              <a:latin typeface="Arial" panose="020B0604020202020204" pitchFamily="34" charset="0"/>
              <a:cs typeface="Arial" panose="020B0604020202020204" pitchFamily="34" charset="0"/>
            </a:rPr>
            <a:t>.</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8. Anotar</a:t>
          </a:r>
          <a:r>
            <a:rPr lang="es-MX" sz="1100" baseline="0">
              <a:latin typeface="Arial" panose="020B0604020202020204" pitchFamily="34" charset="0"/>
              <a:cs typeface="Arial" panose="020B0604020202020204" pitchFamily="34" charset="0"/>
            </a:rPr>
            <a:t> las metas realizadas.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9. Anotar</a:t>
          </a:r>
          <a:r>
            <a:rPr lang="es-MX" sz="1100" baseline="0">
              <a:latin typeface="Arial" panose="020B0604020202020204" pitchFamily="34" charset="0"/>
              <a:cs typeface="Arial" panose="020B0604020202020204" pitchFamily="34" charset="0"/>
            </a:rPr>
            <a:t> el resultado de las metas alcanzadas.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10. Anotar</a:t>
          </a:r>
          <a:r>
            <a:rPr lang="es-MX" sz="1100" baseline="0">
              <a:latin typeface="Arial" panose="020B0604020202020204" pitchFamily="34" charset="0"/>
              <a:cs typeface="Arial" panose="020B0604020202020204" pitchFamily="34" charset="0"/>
            </a:rPr>
            <a:t> la unidad de medida del indicador.</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11. Anotar el parámetro</a:t>
          </a:r>
          <a:r>
            <a:rPr lang="es-MX" sz="1100" baseline="0">
              <a:latin typeface="Arial" panose="020B0604020202020204" pitchFamily="34" charset="0"/>
              <a:cs typeface="Arial" panose="020B0604020202020204" pitchFamily="34" charset="0"/>
            </a:rPr>
            <a:t> de semaforización en que se encuentre el indicador, ya sea critico, con riesgo o aceptable, dependiendo del avance realizado</a:t>
          </a:r>
          <a:r>
            <a:rPr lang="es-MX" sz="1100">
              <a:latin typeface="Arial" panose="020B0604020202020204" pitchFamily="34" charset="0"/>
              <a:cs typeface="Arial" panose="020B0604020202020204" pitchFamily="34" charset="0"/>
            </a:rPr>
            <a:t>.</a:t>
          </a:r>
        </a:p>
        <a:p>
          <a:pPr algn="l"/>
          <a:endParaRPr lang="es-MX" sz="1100" baseline="0">
            <a:latin typeface="Arial" panose="020B0604020202020204" pitchFamily="34" charset="0"/>
            <a:cs typeface="Arial" panose="020B0604020202020204" pitchFamily="34" charset="0"/>
          </a:endParaRPr>
        </a:p>
        <a:p>
          <a:pPr algn="l"/>
          <a:r>
            <a:rPr lang="es-MX" sz="1100" b="1" baseline="0">
              <a:latin typeface="Arial" panose="020B0604020202020204" pitchFamily="34" charset="0"/>
              <a:cs typeface="Arial" panose="020B0604020202020204" pitchFamily="34" charset="0"/>
            </a:rPr>
            <a:t>Nota</a:t>
          </a:r>
          <a:r>
            <a:rPr lang="es-MX" sz="1100" baseline="0">
              <a:latin typeface="Arial" panose="020B0604020202020204" pitchFamily="34" charset="0"/>
              <a:cs typeface="Arial" panose="020B0604020202020204" pitchFamily="34" charset="0"/>
            </a:rPr>
            <a:t>: Los datos plasmados en los siguientes campos, deberán estar vinculados al Presupuesto de Egresos aprobado y/o modiifcado, Matriz de Indicadores para Resultados, Presupuesto basado en Resultados, Programa Operativo Anual y Reporte de Avance del Programa Operativo Anual.</a:t>
          </a:r>
          <a:endParaRPr lang="es-MX" sz="1100">
            <a:latin typeface="Arial" panose="020B0604020202020204" pitchFamily="34" charset="0"/>
            <a:cs typeface="Arial" panose="020B0604020202020204" pitchFamily="34" charset="0"/>
          </a:endParaRPr>
        </a:p>
      </xdr:txBody>
    </xdr:sp>
    <xdr:clientData/>
  </xdr:twoCellAnchor>
  <xdr:twoCellAnchor editAs="oneCell">
    <xdr:from>
      <xdr:col>0</xdr:col>
      <xdr:colOff>257175</xdr:colOff>
      <xdr:row>0</xdr:row>
      <xdr:rowOff>304800</xdr:rowOff>
    </xdr:from>
    <xdr:to>
      <xdr:col>2</xdr:col>
      <xdr:colOff>428625</xdr:colOff>
      <xdr:row>6</xdr:row>
      <xdr:rowOff>76200</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304800"/>
          <a:ext cx="2171700" cy="952500"/>
        </a:xfrm>
        <a:prstGeom prst="rect">
          <a:avLst/>
        </a:prstGeom>
      </xdr:spPr>
    </xdr:pic>
    <xdr:clientData/>
  </xdr:twoCellAnchor>
  <xdr:twoCellAnchor editAs="oneCell">
    <xdr:from>
      <xdr:col>0</xdr:col>
      <xdr:colOff>504263</xdr:colOff>
      <xdr:row>33</xdr:row>
      <xdr:rowOff>36175</xdr:rowOff>
    </xdr:from>
    <xdr:to>
      <xdr:col>17</xdr:col>
      <xdr:colOff>395407</xdr:colOff>
      <xdr:row>38</xdr:row>
      <xdr:rowOff>168089</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4263" y="26112263"/>
          <a:ext cx="19546262" cy="10844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77861</xdr:colOff>
      <xdr:row>65</xdr:row>
      <xdr:rowOff>25854</xdr:rowOff>
    </xdr:from>
    <xdr:to>
      <xdr:col>9</xdr:col>
      <xdr:colOff>950079</xdr:colOff>
      <xdr:row>80</xdr:row>
      <xdr:rowOff>164400</xdr:rowOff>
    </xdr:to>
    <xdr:sp macro="" textlink="">
      <xdr:nvSpPr>
        <xdr:cNvPr id="2" name="Rectángulo 1">
          <a:extLst>
            <a:ext uri="{FF2B5EF4-FFF2-40B4-BE49-F238E27FC236}">
              <a16:creationId xmlns:a16="http://schemas.microsoft.com/office/drawing/2014/main" id="{00000000-0008-0000-0200-000002000000}"/>
            </a:ext>
          </a:extLst>
        </xdr:cNvPr>
        <xdr:cNvSpPr/>
      </xdr:nvSpPr>
      <xdr:spPr>
        <a:xfrm>
          <a:off x="649361" y="42534568"/>
          <a:ext cx="12438289" cy="2996046"/>
        </a:xfrm>
        <a:prstGeom prst="rect">
          <a:avLst/>
        </a:prstGeom>
        <a:solidFill>
          <a:schemeClr val="accent1">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MX" sz="1100" b="1">
              <a:latin typeface="Arial" panose="020B0604020202020204" pitchFamily="34" charset="0"/>
              <a:cs typeface="Arial" panose="020B0604020202020204" pitchFamily="34" charset="0"/>
            </a:rPr>
            <a:t>Instructivo de llenado</a:t>
          </a:r>
          <a:r>
            <a:rPr lang="es-MX" sz="1100">
              <a:latin typeface="Arial" panose="020B0604020202020204" pitchFamily="34" charset="0"/>
              <a:cs typeface="Arial" panose="020B0604020202020204" pitchFamily="34" charset="0"/>
            </a:rPr>
            <a:t>:</a:t>
          </a:r>
        </a:p>
        <a:p>
          <a:pPr algn="l"/>
          <a:r>
            <a:rPr lang="es-MX" sz="1100">
              <a:latin typeface="Arial" panose="020B0604020202020204" pitchFamily="34" charset="0"/>
              <a:cs typeface="Arial" panose="020B0604020202020204" pitchFamily="34" charset="0"/>
            </a:rPr>
            <a:t>1. Anotar el área</a:t>
          </a:r>
          <a:r>
            <a:rPr lang="es-MX" sz="1100" baseline="0">
              <a:latin typeface="Arial" panose="020B0604020202020204" pitchFamily="34" charset="0"/>
              <a:cs typeface="Arial" panose="020B0604020202020204" pitchFamily="34" charset="0"/>
            </a:rPr>
            <a:t> administrativa responsable del Programa presupuestario.</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2. Anotar</a:t>
          </a:r>
          <a:r>
            <a:rPr lang="es-MX" sz="1100" baseline="0">
              <a:latin typeface="Arial" panose="020B0604020202020204" pitchFamily="34" charset="0"/>
              <a:cs typeface="Arial" panose="020B0604020202020204" pitchFamily="34" charset="0"/>
            </a:rPr>
            <a:t> el nombre del Programa presupuestario aprobado en el Presupuesto de Egresos 2023.</a:t>
          </a:r>
        </a:p>
        <a:p>
          <a:pPr marL="0" marR="0" indent="0" algn="l" defTabSz="914400" eaLnBrk="1" fontAlgn="auto" latinLnBrk="0" hangingPunct="1">
            <a:lnSpc>
              <a:spcPct val="100000"/>
            </a:lnSpc>
            <a:spcBef>
              <a:spcPts val="0"/>
            </a:spcBef>
            <a:spcAft>
              <a:spcPts val="0"/>
            </a:spcAft>
            <a:buClrTx/>
            <a:buSzTx/>
            <a:buFontTx/>
            <a:buNone/>
            <a:tabLst/>
            <a:defRPr/>
          </a:pPr>
          <a:r>
            <a:rPr lang="es-MX" sz="1100">
              <a:latin typeface="Arial" panose="020B0604020202020204" pitchFamily="34" charset="0"/>
              <a:cs typeface="Arial" panose="020B0604020202020204" pitchFamily="34" charset="0"/>
            </a:rPr>
            <a:t>3. </a:t>
          </a:r>
          <a:r>
            <a:rPr lang="es-MX" sz="1100">
              <a:solidFill>
                <a:schemeClr val="dk1"/>
              </a:solidFill>
              <a:effectLst/>
              <a:latin typeface="Arial" panose="020B0604020202020204" pitchFamily="34" charset="0"/>
              <a:ea typeface="+mn-ea"/>
              <a:cs typeface="Arial" panose="020B0604020202020204" pitchFamily="34" charset="0"/>
            </a:rPr>
            <a:t>Anotar el nombre del Indicador</a:t>
          </a:r>
          <a:r>
            <a:rPr lang="es-MX" sz="1100" baseline="0">
              <a:solidFill>
                <a:schemeClr val="dk1"/>
              </a:solidFill>
              <a:effectLst/>
              <a:latin typeface="Arial" panose="020B0604020202020204" pitchFamily="34" charset="0"/>
              <a:ea typeface="+mn-ea"/>
              <a:cs typeface="Arial" panose="020B0604020202020204" pitchFamily="34" charset="0"/>
            </a:rPr>
            <a:t>.</a:t>
          </a:r>
          <a:endParaRPr lang="es-MX">
            <a:effectLst/>
            <a:latin typeface="Arial" panose="020B0604020202020204" pitchFamily="34" charset="0"/>
            <a:cs typeface="Arial" panose="020B0604020202020204" pitchFamily="34" charset="0"/>
          </a:endParaRPr>
        </a:p>
        <a:p>
          <a:pPr algn="l"/>
          <a:r>
            <a:rPr lang="es-MX" sz="1100">
              <a:solidFill>
                <a:schemeClr val="dk1"/>
              </a:solidFill>
              <a:latin typeface="Arial" panose="020B0604020202020204" pitchFamily="34" charset="0"/>
              <a:ea typeface="+mn-ea"/>
              <a:cs typeface="Arial" panose="020B0604020202020204" pitchFamily="34" charset="0"/>
            </a:rPr>
            <a:t>4. Anotar el</a:t>
          </a:r>
          <a:r>
            <a:rPr lang="es-MX" sz="1100" baseline="0">
              <a:solidFill>
                <a:schemeClr val="dk1"/>
              </a:solidFill>
              <a:latin typeface="Arial" panose="020B0604020202020204" pitchFamily="34" charset="0"/>
              <a:ea typeface="+mn-ea"/>
              <a:cs typeface="Arial" panose="020B0604020202020204" pitchFamily="34" charset="0"/>
            </a:rPr>
            <a:t> método de cálculo del indicador</a:t>
          </a:r>
          <a:r>
            <a:rPr lang="es-MX" sz="1100">
              <a:solidFill>
                <a:schemeClr val="dk1"/>
              </a:solidFill>
              <a:latin typeface="Arial" panose="020B0604020202020204" pitchFamily="34" charset="0"/>
              <a:ea typeface="+mn-ea"/>
              <a:cs typeface="Arial" panose="020B0604020202020204" pitchFamily="34" charset="0"/>
            </a:rPr>
            <a:t> (numerador y denominador).</a:t>
          </a:r>
        </a:p>
        <a:p>
          <a:pPr algn="l"/>
          <a:r>
            <a:rPr lang="es-MX" sz="1100">
              <a:solidFill>
                <a:schemeClr val="dk1"/>
              </a:solidFill>
              <a:latin typeface="Arial" panose="020B0604020202020204" pitchFamily="34" charset="0"/>
              <a:ea typeface="+mn-ea"/>
              <a:cs typeface="Arial" panose="020B0604020202020204" pitchFamily="34" charset="0"/>
            </a:rPr>
            <a:t>5. Anotar el tipo de Indicador (estratégico ó de gestión).</a:t>
          </a:r>
        </a:p>
        <a:p>
          <a:pPr algn="l"/>
          <a:r>
            <a:rPr lang="es-MX" sz="1100" baseline="0">
              <a:latin typeface="Arial" panose="020B0604020202020204" pitchFamily="34" charset="0"/>
              <a:cs typeface="Arial" panose="020B0604020202020204" pitchFamily="34" charset="0"/>
            </a:rPr>
            <a:t>6. </a:t>
          </a:r>
          <a:r>
            <a:rPr lang="es-MX" sz="1100">
              <a:solidFill>
                <a:schemeClr val="dk1"/>
              </a:solidFill>
              <a:effectLst/>
              <a:latin typeface="Arial" panose="020B0604020202020204" pitchFamily="34" charset="0"/>
              <a:ea typeface="+mn-ea"/>
              <a:cs typeface="Arial" panose="020B0604020202020204" pitchFamily="34" charset="0"/>
            </a:rPr>
            <a:t>Anotar la frecuencia de medición</a:t>
          </a:r>
          <a:r>
            <a:rPr lang="es-MX" sz="1100" baseline="0">
              <a:solidFill>
                <a:schemeClr val="dk1"/>
              </a:solidFill>
              <a:effectLst/>
              <a:latin typeface="Arial" panose="020B0604020202020204" pitchFamily="34" charset="0"/>
              <a:ea typeface="+mn-ea"/>
              <a:cs typeface="Arial" panose="020B0604020202020204" pitchFamily="34" charset="0"/>
            </a:rPr>
            <a:t> ya sea </a:t>
          </a:r>
          <a:r>
            <a:rPr lang="es-MX" sz="1100">
              <a:solidFill>
                <a:schemeClr val="dk1"/>
              </a:solidFill>
              <a:effectLst/>
              <a:latin typeface="Arial" panose="020B0604020202020204" pitchFamily="34" charset="0"/>
              <a:ea typeface="+mn-ea"/>
              <a:cs typeface="Arial" panose="020B0604020202020204" pitchFamily="34" charset="0"/>
            </a:rPr>
            <a:t>Trimestral,</a:t>
          </a:r>
          <a:r>
            <a:rPr lang="es-MX" sz="1100" baseline="0">
              <a:solidFill>
                <a:schemeClr val="dk1"/>
              </a:solidFill>
              <a:effectLst/>
              <a:latin typeface="Arial" panose="020B0604020202020204" pitchFamily="34" charset="0"/>
              <a:ea typeface="+mn-ea"/>
              <a:cs typeface="Arial" panose="020B0604020202020204" pitchFamily="34" charset="0"/>
            </a:rPr>
            <a:t> Semestral ó Anual.</a:t>
          </a:r>
          <a:endParaRPr lang="es-MX">
            <a:effectLst/>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7. Anotar las metas programadas</a:t>
          </a:r>
          <a:r>
            <a:rPr lang="es-MX" sz="1100" baseline="0">
              <a:latin typeface="Arial" panose="020B0604020202020204" pitchFamily="34" charset="0"/>
              <a:cs typeface="Arial" panose="020B0604020202020204" pitchFamily="34" charset="0"/>
            </a:rPr>
            <a:t>.</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8. Anotar</a:t>
          </a:r>
          <a:r>
            <a:rPr lang="es-MX" sz="1100" baseline="0">
              <a:latin typeface="Arial" panose="020B0604020202020204" pitchFamily="34" charset="0"/>
              <a:cs typeface="Arial" panose="020B0604020202020204" pitchFamily="34" charset="0"/>
            </a:rPr>
            <a:t> las metas realizadas.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9. Anotar</a:t>
          </a:r>
          <a:r>
            <a:rPr lang="es-MX" sz="1100" baseline="0">
              <a:latin typeface="Arial" panose="020B0604020202020204" pitchFamily="34" charset="0"/>
              <a:cs typeface="Arial" panose="020B0604020202020204" pitchFamily="34" charset="0"/>
            </a:rPr>
            <a:t> el resultado de las metas alcanzadas.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10. Anotar</a:t>
          </a:r>
          <a:r>
            <a:rPr lang="es-MX" sz="1100" baseline="0">
              <a:latin typeface="Arial" panose="020B0604020202020204" pitchFamily="34" charset="0"/>
              <a:cs typeface="Arial" panose="020B0604020202020204" pitchFamily="34" charset="0"/>
            </a:rPr>
            <a:t> la unidad de medida del indicador.</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11. Anotar el parámetro</a:t>
          </a:r>
          <a:r>
            <a:rPr lang="es-MX" sz="1100" baseline="0">
              <a:latin typeface="Arial" panose="020B0604020202020204" pitchFamily="34" charset="0"/>
              <a:cs typeface="Arial" panose="020B0604020202020204" pitchFamily="34" charset="0"/>
            </a:rPr>
            <a:t> de semaforización en que se encuentre el indicador, ya sea critico, con riesgo o aceptable, dependiendo del avance realizado</a:t>
          </a:r>
          <a:r>
            <a:rPr lang="es-MX" sz="1100">
              <a:latin typeface="Arial" panose="020B0604020202020204" pitchFamily="34" charset="0"/>
              <a:cs typeface="Arial" panose="020B0604020202020204" pitchFamily="34" charset="0"/>
            </a:rPr>
            <a:t>.</a:t>
          </a:r>
        </a:p>
        <a:p>
          <a:pPr algn="l"/>
          <a:endParaRPr lang="es-MX" sz="1100" baseline="0">
            <a:latin typeface="Arial" panose="020B0604020202020204" pitchFamily="34" charset="0"/>
            <a:cs typeface="Arial" panose="020B0604020202020204" pitchFamily="34" charset="0"/>
          </a:endParaRPr>
        </a:p>
        <a:p>
          <a:pPr algn="l"/>
          <a:r>
            <a:rPr lang="es-MX" sz="1100" b="1" baseline="0">
              <a:latin typeface="Arial" panose="020B0604020202020204" pitchFamily="34" charset="0"/>
              <a:cs typeface="Arial" panose="020B0604020202020204" pitchFamily="34" charset="0"/>
            </a:rPr>
            <a:t>Nota</a:t>
          </a:r>
          <a:r>
            <a:rPr lang="es-MX" sz="1100" baseline="0">
              <a:latin typeface="Arial" panose="020B0604020202020204" pitchFamily="34" charset="0"/>
              <a:cs typeface="Arial" panose="020B0604020202020204" pitchFamily="34" charset="0"/>
            </a:rPr>
            <a:t>: Los datos plasmados en los siguientes campos, deberán estar vinculados al Presupuesto de Egresos aprobado y/o modiifcado, Matriz de Indicadores para Resultados, Presupuesto basado en Resultados, Programa Operativo Anual y Reporte de Avance del Programa Operativo Anual.</a:t>
          </a:r>
          <a:endParaRPr lang="es-MX" sz="1100">
            <a:latin typeface="Arial" panose="020B0604020202020204" pitchFamily="34" charset="0"/>
            <a:cs typeface="Arial" panose="020B0604020202020204" pitchFamily="34" charset="0"/>
          </a:endParaRPr>
        </a:p>
      </xdr:txBody>
    </xdr:sp>
    <xdr:clientData/>
  </xdr:twoCellAnchor>
  <xdr:twoCellAnchor editAs="oneCell">
    <xdr:from>
      <xdr:col>0</xdr:col>
      <xdr:colOff>257175</xdr:colOff>
      <xdr:row>0</xdr:row>
      <xdr:rowOff>304800</xdr:rowOff>
    </xdr:from>
    <xdr:to>
      <xdr:col>2</xdr:col>
      <xdr:colOff>428625</xdr:colOff>
      <xdr:row>6</xdr:row>
      <xdr:rowOff>76200</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304800"/>
          <a:ext cx="2171700" cy="952500"/>
        </a:xfrm>
        <a:prstGeom prst="rect">
          <a:avLst/>
        </a:prstGeom>
      </xdr:spPr>
    </xdr:pic>
    <xdr:clientData/>
  </xdr:twoCellAnchor>
  <xdr:twoCellAnchor editAs="oneCell">
    <xdr:from>
      <xdr:col>0</xdr:col>
      <xdr:colOff>168083</xdr:colOff>
      <xdr:row>47</xdr:row>
      <xdr:rowOff>40820</xdr:rowOff>
    </xdr:from>
    <xdr:to>
      <xdr:col>16</xdr:col>
      <xdr:colOff>123265</xdr:colOff>
      <xdr:row>54</xdr:row>
      <xdr:rowOff>78441</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8083" y="39283820"/>
          <a:ext cx="18523329" cy="13711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295576</xdr:colOff>
      <xdr:row>61</xdr:row>
      <xdr:rowOff>25854</xdr:rowOff>
    </xdr:from>
    <xdr:to>
      <xdr:col>11</xdr:col>
      <xdr:colOff>0</xdr:colOff>
      <xdr:row>76</xdr:row>
      <xdr:rowOff>164400</xdr:rowOff>
    </xdr:to>
    <xdr:sp macro="" textlink="">
      <xdr:nvSpPr>
        <xdr:cNvPr id="2" name="Rectángulo 1">
          <a:extLst>
            <a:ext uri="{FF2B5EF4-FFF2-40B4-BE49-F238E27FC236}">
              <a16:creationId xmlns:a16="http://schemas.microsoft.com/office/drawing/2014/main" id="{00000000-0008-0000-0300-000002000000}"/>
            </a:ext>
          </a:extLst>
        </xdr:cNvPr>
        <xdr:cNvSpPr/>
      </xdr:nvSpPr>
      <xdr:spPr>
        <a:xfrm>
          <a:off x="3574897" y="33526640"/>
          <a:ext cx="12370254" cy="2996046"/>
        </a:xfrm>
        <a:prstGeom prst="rect">
          <a:avLst/>
        </a:prstGeom>
        <a:solidFill>
          <a:schemeClr val="accent1">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MX" sz="1100" b="1">
              <a:latin typeface="Arial" panose="020B0604020202020204" pitchFamily="34" charset="0"/>
              <a:cs typeface="Arial" panose="020B0604020202020204" pitchFamily="34" charset="0"/>
            </a:rPr>
            <a:t>Instructivo de llenado</a:t>
          </a:r>
          <a:r>
            <a:rPr lang="es-MX" sz="1100">
              <a:latin typeface="Arial" panose="020B0604020202020204" pitchFamily="34" charset="0"/>
              <a:cs typeface="Arial" panose="020B0604020202020204" pitchFamily="34" charset="0"/>
            </a:rPr>
            <a:t>:</a:t>
          </a:r>
        </a:p>
        <a:p>
          <a:pPr algn="l"/>
          <a:r>
            <a:rPr lang="es-MX" sz="1100">
              <a:latin typeface="Arial" panose="020B0604020202020204" pitchFamily="34" charset="0"/>
              <a:cs typeface="Arial" panose="020B0604020202020204" pitchFamily="34" charset="0"/>
            </a:rPr>
            <a:t>1. Anotar el área</a:t>
          </a:r>
          <a:r>
            <a:rPr lang="es-MX" sz="1100" baseline="0">
              <a:latin typeface="Arial" panose="020B0604020202020204" pitchFamily="34" charset="0"/>
              <a:cs typeface="Arial" panose="020B0604020202020204" pitchFamily="34" charset="0"/>
            </a:rPr>
            <a:t> administrativa responsable del Programa presupuestario.</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2. Anotar</a:t>
          </a:r>
          <a:r>
            <a:rPr lang="es-MX" sz="1100" baseline="0">
              <a:latin typeface="Arial" panose="020B0604020202020204" pitchFamily="34" charset="0"/>
              <a:cs typeface="Arial" panose="020B0604020202020204" pitchFamily="34" charset="0"/>
            </a:rPr>
            <a:t> el nombre del Programa presupuestario aprobado en el Presupuesto de Egresos 2023.</a:t>
          </a:r>
        </a:p>
        <a:p>
          <a:pPr marL="0" marR="0" indent="0" algn="l" defTabSz="914400" eaLnBrk="1" fontAlgn="auto" latinLnBrk="0" hangingPunct="1">
            <a:lnSpc>
              <a:spcPct val="100000"/>
            </a:lnSpc>
            <a:spcBef>
              <a:spcPts val="0"/>
            </a:spcBef>
            <a:spcAft>
              <a:spcPts val="0"/>
            </a:spcAft>
            <a:buClrTx/>
            <a:buSzTx/>
            <a:buFontTx/>
            <a:buNone/>
            <a:tabLst/>
            <a:defRPr/>
          </a:pPr>
          <a:r>
            <a:rPr lang="es-MX" sz="1100">
              <a:latin typeface="Arial" panose="020B0604020202020204" pitchFamily="34" charset="0"/>
              <a:cs typeface="Arial" panose="020B0604020202020204" pitchFamily="34" charset="0"/>
            </a:rPr>
            <a:t>3. </a:t>
          </a:r>
          <a:r>
            <a:rPr lang="es-MX" sz="1100">
              <a:solidFill>
                <a:schemeClr val="dk1"/>
              </a:solidFill>
              <a:effectLst/>
              <a:latin typeface="Arial" panose="020B0604020202020204" pitchFamily="34" charset="0"/>
              <a:ea typeface="+mn-ea"/>
              <a:cs typeface="Arial" panose="020B0604020202020204" pitchFamily="34" charset="0"/>
            </a:rPr>
            <a:t>Anotar el nombre del Indicador</a:t>
          </a:r>
          <a:r>
            <a:rPr lang="es-MX" sz="1100" baseline="0">
              <a:solidFill>
                <a:schemeClr val="dk1"/>
              </a:solidFill>
              <a:effectLst/>
              <a:latin typeface="Arial" panose="020B0604020202020204" pitchFamily="34" charset="0"/>
              <a:ea typeface="+mn-ea"/>
              <a:cs typeface="Arial" panose="020B0604020202020204" pitchFamily="34" charset="0"/>
            </a:rPr>
            <a:t>.</a:t>
          </a:r>
          <a:endParaRPr lang="es-MX">
            <a:effectLst/>
            <a:latin typeface="Arial" panose="020B0604020202020204" pitchFamily="34" charset="0"/>
            <a:cs typeface="Arial" panose="020B0604020202020204" pitchFamily="34" charset="0"/>
          </a:endParaRPr>
        </a:p>
        <a:p>
          <a:pPr algn="l"/>
          <a:r>
            <a:rPr lang="es-MX" sz="1100">
              <a:solidFill>
                <a:schemeClr val="dk1"/>
              </a:solidFill>
              <a:latin typeface="Arial" panose="020B0604020202020204" pitchFamily="34" charset="0"/>
              <a:ea typeface="+mn-ea"/>
              <a:cs typeface="Arial" panose="020B0604020202020204" pitchFamily="34" charset="0"/>
            </a:rPr>
            <a:t>4. Anotar el</a:t>
          </a:r>
          <a:r>
            <a:rPr lang="es-MX" sz="1100" baseline="0">
              <a:solidFill>
                <a:schemeClr val="dk1"/>
              </a:solidFill>
              <a:latin typeface="Arial" panose="020B0604020202020204" pitchFamily="34" charset="0"/>
              <a:ea typeface="+mn-ea"/>
              <a:cs typeface="Arial" panose="020B0604020202020204" pitchFamily="34" charset="0"/>
            </a:rPr>
            <a:t> método de cálculo del indicador</a:t>
          </a:r>
          <a:r>
            <a:rPr lang="es-MX" sz="1100">
              <a:solidFill>
                <a:schemeClr val="dk1"/>
              </a:solidFill>
              <a:latin typeface="Arial" panose="020B0604020202020204" pitchFamily="34" charset="0"/>
              <a:ea typeface="+mn-ea"/>
              <a:cs typeface="Arial" panose="020B0604020202020204" pitchFamily="34" charset="0"/>
            </a:rPr>
            <a:t> (numerador y denominador).</a:t>
          </a:r>
        </a:p>
        <a:p>
          <a:pPr algn="l"/>
          <a:r>
            <a:rPr lang="es-MX" sz="1100">
              <a:solidFill>
                <a:schemeClr val="dk1"/>
              </a:solidFill>
              <a:latin typeface="Arial" panose="020B0604020202020204" pitchFamily="34" charset="0"/>
              <a:ea typeface="+mn-ea"/>
              <a:cs typeface="Arial" panose="020B0604020202020204" pitchFamily="34" charset="0"/>
            </a:rPr>
            <a:t>5. Anotar el tipo de Indicador (estratégico ó de gestión).</a:t>
          </a:r>
        </a:p>
        <a:p>
          <a:pPr algn="l"/>
          <a:r>
            <a:rPr lang="es-MX" sz="1100" baseline="0">
              <a:latin typeface="Arial" panose="020B0604020202020204" pitchFamily="34" charset="0"/>
              <a:cs typeface="Arial" panose="020B0604020202020204" pitchFamily="34" charset="0"/>
            </a:rPr>
            <a:t>6. </a:t>
          </a:r>
          <a:r>
            <a:rPr lang="es-MX" sz="1100">
              <a:solidFill>
                <a:schemeClr val="dk1"/>
              </a:solidFill>
              <a:effectLst/>
              <a:latin typeface="Arial" panose="020B0604020202020204" pitchFamily="34" charset="0"/>
              <a:ea typeface="+mn-ea"/>
              <a:cs typeface="Arial" panose="020B0604020202020204" pitchFamily="34" charset="0"/>
            </a:rPr>
            <a:t>Anotar la frecuencia de medición</a:t>
          </a:r>
          <a:r>
            <a:rPr lang="es-MX" sz="1100" baseline="0">
              <a:solidFill>
                <a:schemeClr val="dk1"/>
              </a:solidFill>
              <a:effectLst/>
              <a:latin typeface="Arial" panose="020B0604020202020204" pitchFamily="34" charset="0"/>
              <a:ea typeface="+mn-ea"/>
              <a:cs typeface="Arial" panose="020B0604020202020204" pitchFamily="34" charset="0"/>
            </a:rPr>
            <a:t> ya sea </a:t>
          </a:r>
          <a:r>
            <a:rPr lang="es-MX" sz="1100">
              <a:solidFill>
                <a:schemeClr val="dk1"/>
              </a:solidFill>
              <a:effectLst/>
              <a:latin typeface="Arial" panose="020B0604020202020204" pitchFamily="34" charset="0"/>
              <a:ea typeface="+mn-ea"/>
              <a:cs typeface="Arial" panose="020B0604020202020204" pitchFamily="34" charset="0"/>
            </a:rPr>
            <a:t>Trimestral,</a:t>
          </a:r>
          <a:r>
            <a:rPr lang="es-MX" sz="1100" baseline="0">
              <a:solidFill>
                <a:schemeClr val="dk1"/>
              </a:solidFill>
              <a:effectLst/>
              <a:latin typeface="Arial" panose="020B0604020202020204" pitchFamily="34" charset="0"/>
              <a:ea typeface="+mn-ea"/>
              <a:cs typeface="Arial" panose="020B0604020202020204" pitchFamily="34" charset="0"/>
            </a:rPr>
            <a:t> Semestral ó Anual.</a:t>
          </a:r>
          <a:endParaRPr lang="es-MX">
            <a:effectLst/>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7. Anotar las metas programadas</a:t>
          </a:r>
          <a:r>
            <a:rPr lang="es-MX" sz="1100" baseline="0">
              <a:latin typeface="Arial" panose="020B0604020202020204" pitchFamily="34" charset="0"/>
              <a:cs typeface="Arial" panose="020B0604020202020204" pitchFamily="34" charset="0"/>
            </a:rPr>
            <a:t>.</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8. Anotar</a:t>
          </a:r>
          <a:r>
            <a:rPr lang="es-MX" sz="1100" baseline="0">
              <a:latin typeface="Arial" panose="020B0604020202020204" pitchFamily="34" charset="0"/>
              <a:cs typeface="Arial" panose="020B0604020202020204" pitchFamily="34" charset="0"/>
            </a:rPr>
            <a:t> las metas realizadas.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9. Anotar</a:t>
          </a:r>
          <a:r>
            <a:rPr lang="es-MX" sz="1100" baseline="0">
              <a:latin typeface="Arial" panose="020B0604020202020204" pitchFamily="34" charset="0"/>
              <a:cs typeface="Arial" panose="020B0604020202020204" pitchFamily="34" charset="0"/>
            </a:rPr>
            <a:t> el resultado de las metas alcanzadas.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10. Anotar</a:t>
          </a:r>
          <a:r>
            <a:rPr lang="es-MX" sz="1100" baseline="0">
              <a:latin typeface="Arial" panose="020B0604020202020204" pitchFamily="34" charset="0"/>
              <a:cs typeface="Arial" panose="020B0604020202020204" pitchFamily="34" charset="0"/>
            </a:rPr>
            <a:t> la unidad de medida del indicador.</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11. Anotar el parámetro</a:t>
          </a:r>
          <a:r>
            <a:rPr lang="es-MX" sz="1100" baseline="0">
              <a:latin typeface="Arial" panose="020B0604020202020204" pitchFamily="34" charset="0"/>
              <a:cs typeface="Arial" panose="020B0604020202020204" pitchFamily="34" charset="0"/>
            </a:rPr>
            <a:t> de semaforización en que se encuentre el indicador, ya sea critico, con riesgo o aceptable, dependiendo del avance realizado</a:t>
          </a:r>
          <a:r>
            <a:rPr lang="es-MX" sz="1100">
              <a:latin typeface="Arial" panose="020B0604020202020204" pitchFamily="34" charset="0"/>
              <a:cs typeface="Arial" panose="020B0604020202020204" pitchFamily="34" charset="0"/>
            </a:rPr>
            <a:t>.</a:t>
          </a:r>
        </a:p>
        <a:p>
          <a:pPr algn="l"/>
          <a:endParaRPr lang="es-MX" sz="1100" baseline="0">
            <a:latin typeface="Arial" panose="020B0604020202020204" pitchFamily="34" charset="0"/>
            <a:cs typeface="Arial" panose="020B0604020202020204" pitchFamily="34" charset="0"/>
          </a:endParaRPr>
        </a:p>
        <a:p>
          <a:pPr algn="l"/>
          <a:r>
            <a:rPr lang="es-MX" sz="1100" b="1" baseline="0">
              <a:latin typeface="Arial" panose="020B0604020202020204" pitchFamily="34" charset="0"/>
              <a:cs typeface="Arial" panose="020B0604020202020204" pitchFamily="34" charset="0"/>
            </a:rPr>
            <a:t>Nota</a:t>
          </a:r>
          <a:r>
            <a:rPr lang="es-MX" sz="1100" baseline="0">
              <a:latin typeface="Arial" panose="020B0604020202020204" pitchFamily="34" charset="0"/>
              <a:cs typeface="Arial" panose="020B0604020202020204" pitchFamily="34" charset="0"/>
            </a:rPr>
            <a:t>: Los datos plasmados en los siguientes campos, deberán estar vinculados al Presupuesto de Egresos aprobado y/o modiifcado, Matriz de Indicadores para Resultados, Presupuesto basado en Resultados, Programa Operativo Anual y Reporte de Avance del Programa Operativo Anual.</a:t>
          </a:r>
          <a:endParaRPr lang="es-MX" sz="1100">
            <a:latin typeface="Arial" panose="020B0604020202020204" pitchFamily="34" charset="0"/>
            <a:cs typeface="Arial" panose="020B0604020202020204" pitchFamily="34" charset="0"/>
          </a:endParaRPr>
        </a:p>
      </xdr:txBody>
    </xdr:sp>
    <xdr:clientData/>
  </xdr:twoCellAnchor>
  <xdr:twoCellAnchor editAs="oneCell">
    <xdr:from>
      <xdr:col>0</xdr:col>
      <xdr:colOff>257175</xdr:colOff>
      <xdr:row>0</xdr:row>
      <xdr:rowOff>304800</xdr:rowOff>
    </xdr:from>
    <xdr:to>
      <xdr:col>2</xdr:col>
      <xdr:colOff>428625</xdr:colOff>
      <xdr:row>6</xdr:row>
      <xdr:rowOff>76200</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304800"/>
          <a:ext cx="2171700" cy="952500"/>
        </a:xfrm>
        <a:prstGeom prst="rect">
          <a:avLst/>
        </a:prstGeom>
      </xdr:spPr>
    </xdr:pic>
    <xdr:clientData/>
  </xdr:twoCellAnchor>
  <xdr:twoCellAnchor editAs="oneCell">
    <xdr:from>
      <xdr:col>0</xdr:col>
      <xdr:colOff>526676</xdr:colOff>
      <xdr:row>33</xdr:row>
      <xdr:rowOff>387406</xdr:rowOff>
    </xdr:from>
    <xdr:to>
      <xdr:col>16</xdr:col>
      <xdr:colOff>78440</xdr:colOff>
      <xdr:row>38</xdr:row>
      <xdr:rowOff>20012</xdr:rowOff>
    </xdr:to>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6676" y="26743641"/>
          <a:ext cx="18097499" cy="15488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418039</xdr:colOff>
      <xdr:row>56</xdr:row>
      <xdr:rowOff>66675</xdr:rowOff>
    </xdr:from>
    <xdr:to>
      <xdr:col>9</xdr:col>
      <xdr:colOff>637114</xdr:colOff>
      <xdr:row>72</xdr:row>
      <xdr:rowOff>14721</xdr:rowOff>
    </xdr:to>
    <xdr:sp macro="" textlink="">
      <xdr:nvSpPr>
        <xdr:cNvPr id="2" name="Rectángulo 1">
          <a:extLst>
            <a:ext uri="{FF2B5EF4-FFF2-40B4-BE49-F238E27FC236}">
              <a16:creationId xmlns:a16="http://schemas.microsoft.com/office/drawing/2014/main" id="{00000000-0008-0000-0400-000002000000}"/>
            </a:ext>
          </a:extLst>
        </xdr:cNvPr>
        <xdr:cNvSpPr/>
      </xdr:nvSpPr>
      <xdr:spPr>
        <a:xfrm>
          <a:off x="418039" y="32118300"/>
          <a:ext cx="12339638" cy="2996046"/>
        </a:xfrm>
        <a:prstGeom prst="rect">
          <a:avLst/>
        </a:prstGeom>
        <a:solidFill>
          <a:schemeClr val="accent1">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MX" sz="1100" b="1">
              <a:latin typeface="Arial" panose="020B0604020202020204" pitchFamily="34" charset="0"/>
              <a:cs typeface="Arial" panose="020B0604020202020204" pitchFamily="34" charset="0"/>
            </a:rPr>
            <a:t>Instructivo de llenado</a:t>
          </a:r>
          <a:r>
            <a:rPr lang="es-MX" sz="1100">
              <a:latin typeface="Arial" panose="020B0604020202020204" pitchFamily="34" charset="0"/>
              <a:cs typeface="Arial" panose="020B0604020202020204" pitchFamily="34" charset="0"/>
            </a:rPr>
            <a:t>:</a:t>
          </a:r>
        </a:p>
        <a:p>
          <a:pPr algn="l"/>
          <a:r>
            <a:rPr lang="es-MX" sz="1100">
              <a:latin typeface="Arial" panose="020B0604020202020204" pitchFamily="34" charset="0"/>
              <a:cs typeface="Arial" panose="020B0604020202020204" pitchFamily="34" charset="0"/>
            </a:rPr>
            <a:t>1. Anotar el área</a:t>
          </a:r>
          <a:r>
            <a:rPr lang="es-MX" sz="1100" baseline="0">
              <a:latin typeface="Arial" panose="020B0604020202020204" pitchFamily="34" charset="0"/>
              <a:cs typeface="Arial" panose="020B0604020202020204" pitchFamily="34" charset="0"/>
            </a:rPr>
            <a:t> administrativa responsable del Programa presupuestario.</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2. Anotar</a:t>
          </a:r>
          <a:r>
            <a:rPr lang="es-MX" sz="1100" baseline="0">
              <a:latin typeface="Arial" panose="020B0604020202020204" pitchFamily="34" charset="0"/>
              <a:cs typeface="Arial" panose="020B0604020202020204" pitchFamily="34" charset="0"/>
            </a:rPr>
            <a:t> el nombre del Programa presupuestario aprobado en el Presupuesto de Egresos 2023.</a:t>
          </a:r>
        </a:p>
        <a:p>
          <a:pPr marL="0" marR="0" indent="0" algn="l" defTabSz="914400" eaLnBrk="1" fontAlgn="auto" latinLnBrk="0" hangingPunct="1">
            <a:lnSpc>
              <a:spcPct val="100000"/>
            </a:lnSpc>
            <a:spcBef>
              <a:spcPts val="0"/>
            </a:spcBef>
            <a:spcAft>
              <a:spcPts val="0"/>
            </a:spcAft>
            <a:buClrTx/>
            <a:buSzTx/>
            <a:buFontTx/>
            <a:buNone/>
            <a:tabLst/>
            <a:defRPr/>
          </a:pPr>
          <a:r>
            <a:rPr lang="es-MX" sz="1100">
              <a:latin typeface="Arial" panose="020B0604020202020204" pitchFamily="34" charset="0"/>
              <a:cs typeface="Arial" panose="020B0604020202020204" pitchFamily="34" charset="0"/>
            </a:rPr>
            <a:t>3. </a:t>
          </a:r>
          <a:r>
            <a:rPr lang="es-MX" sz="1100">
              <a:solidFill>
                <a:schemeClr val="dk1"/>
              </a:solidFill>
              <a:effectLst/>
              <a:latin typeface="Arial" panose="020B0604020202020204" pitchFamily="34" charset="0"/>
              <a:ea typeface="+mn-ea"/>
              <a:cs typeface="Arial" panose="020B0604020202020204" pitchFamily="34" charset="0"/>
            </a:rPr>
            <a:t>Anotar el nombre del Indicador</a:t>
          </a:r>
          <a:r>
            <a:rPr lang="es-MX" sz="1100" baseline="0">
              <a:solidFill>
                <a:schemeClr val="dk1"/>
              </a:solidFill>
              <a:effectLst/>
              <a:latin typeface="Arial" panose="020B0604020202020204" pitchFamily="34" charset="0"/>
              <a:ea typeface="+mn-ea"/>
              <a:cs typeface="Arial" panose="020B0604020202020204" pitchFamily="34" charset="0"/>
            </a:rPr>
            <a:t>.</a:t>
          </a:r>
          <a:endParaRPr lang="es-MX">
            <a:effectLst/>
            <a:latin typeface="Arial" panose="020B0604020202020204" pitchFamily="34" charset="0"/>
            <a:cs typeface="Arial" panose="020B0604020202020204" pitchFamily="34" charset="0"/>
          </a:endParaRPr>
        </a:p>
        <a:p>
          <a:pPr algn="l"/>
          <a:r>
            <a:rPr lang="es-MX" sz="1100">
              <a:solidFill>
                <a:schemeClr val="dk1"/>
              </a:solidFill>
              <a:latin typeface="Arial" panose="020B0604020202020204" pitchFamily="34" charset="0"/>
              <a:ea typeface="+mn-ea"/>
              <a:cs typeface="Arial" panose="020B0604020202020204" pitchFamily="34" charset="0"/>
            </a:rPr>
            <a:t>4. Anotar el</a:t>
          </a:r>
          <a:r>
            <a:rPr lang="es-MX" sz="1100" baseline="0">
              <a:solidFill>
                <a:schemeClr val="dk1"/>
              </a:solidFill>
              <a:latin typeface="Arial" panose="020B0604020202020204" pitchFamily="34" charset="0"/>
              <a:ea typeface="+mn-ea"/>
              <a:cs typeface="Arial" panose="020B0604020202020204" pitchFamily="34" charset="0"/>
            </a:rPr>
            <a:t> método de cálculo del indicador</a:t>
          </a:r>
          <a:r>
            <a:rPr lang="es-MX" sz="1100">
              <a:solidFill>
                <a:schemeClr val="dk1"/>
              </a:solidFill>
              <a:latin typeface="Arial" panose="020B0604020202020204" pitchFamily="34" charset="0"/>
              <a:ea typeface="+mn-ea"/>
              <a:cs typeface="Arial" panose="020B0604020202020204" pitchFamily="34" charset="0"/>
            </a:rPr>
            <a:t> (numerador y denominador).</a:t>
          </a:r>
        </a:p>
        <a:p>
          <a:pPr algn="l"/>
          <a:r>
            <a:rPr lang="es-MX" sz="1100">
              <a:solidFill>
                <a:schemeClr val="dk1"/>
              </a:solidFill>
              <a:latin typeface="Arial" panose="020B0604020202020204" pitchFamily="34" charset="0"/>
              <a:ea typeface="+mn-ea"/>
              <a:cs typeface="Arial" panose="020B0604020202020204" pitchFamily="34" charset="0"/>
            </a:rPr>
            <a:t>5. Anotar el tipo de Indicador (estratégico ó de gestión).</a:t>
          </a:r>
        </a:p>
        <a:p>
          <a:pPr algn="l"/>
          <a:r>
            <a:rPr lang="es-MX" sz="1100" baseline="0">
              <a:latin typeface="Arial" panose="020B0604020202020204" pitchFamily="34" charset="0"/>
              <a:cs typeface="Arial" panose="020B0604020202020204" pitchFamily="34" charset="0"/>
            </a:rPr>
            <a:t>6. </a:t>
          </a:r>
          <a:r>
            <a:rPr lang="es-MX" sz="1100">
              <a:solidFill>
                <a:schemeClr val="dk1"/>
              </a:solidFill>
              <a:effectLst/>
              <a:latin typeface="Arial" panose="020B0604020202020204" pitchFamily="34" charset="0"/>
              <a:ea typeface="+mn-ea"/>
              <a:cs typeface="Arial" panose="020B0604020202020204" pitchFamily="34" charset="0"/>
            </a:rPr>
            <a:t>Anotar la frecuencia de medición</a:t>
          </a:r>
          <a:r>
            <a:rPr lang="es-MX" sz="1100" baseline="0">
              <a:solidFill>
                <a:schemeClr val="dk1"/>
              </a:solidFill>
              <a:effectLst/>
              <a:latin typeface="Arial" panose="020B0604020202020204" pitchFamily="34" charset="0"/>
              <a:ea typeface="+mn-ea"/>
              <a:cs typeface="Arial" panose="020B0604020202020204" pitchFamily="34" charset="0"/>
            </a:rPr>
            <a:t> ya sea </a:t>
          </a:r>
          <a:r>
            <a:rPr lang="es-MX" sz="1100">
              <a:solidFill>
                <a:schemeClr val="dk1"/>
              </a:solidFill>
              <a:effectLst/>
              <a:latin typeface="Arial" panose="020B0604020202020204" pitchFamily="34" charset="0"/>
              <a:ea typeface="+mn-ea"/>
              <a:cs typeface="Arial" panose="020B0604020202020204" pitchFamily="34" charset="0"/>
            </a:rPr>
            <a:t>Trimestral,</a:t>
          </a:r>
          <a:r>
            <a:rPr lang="es-MX" sz="1100" baseline="0">
              <a:solidFill>
                <a:schemeClr val="dk1"/>
              </a:solidFill>
              <a:effectLst/>
              <a:latin typeface="Arial" panose="020B0604020202020204" pitchFamily="34" charset="0"/>
              <a:ea typeface="+mn-ea"/>
              <a:cs typeface="Arial" panose="020B0604020202020204" pitchFamily="34" charset="0"/>
            </a:rPr>
            <a:t> Semestral ó Anual.</a:t>
          </a:r>
          <a:endParaRPr lang="es-MX">
            <a:effectLst/>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7. Anotar las metas programadas</a:t>
          </a:r>
          <a:r>
            <a:rPr lang="es-MX" sz="1100" baseline="0">
              <a:latin typeface="Arial" panose="020B0604020202020204" pitchFamily="34" charset="0"/>
              <a:cs typeface="Arial" panose="020B0604020202020204" pitchFamily="34" charset="0"/>
            </a:rPr>
            <a:t>.</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8. Anotar</a:t>
          </a:r>
          <a:r>
            <a:rPr lang="es-MX" sz="1100" baseline="0">
              <a:latin typeface="Arial" panose="020B0604020202020204" pitchFamily="34" charset="0"/>
              <a:cs typeface="Arial" panose="020B0604020202020204" pitchFamily="34" charset="0"/>
            </a:rPr>
            <a:t> las metas realizadas.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9. Anotar</a:t>
          </a:r>
          <a:r>
            <a:rPr lang="es-MX" sz="1100" baseline="0">
              <a:latin typeface="Arial" panose="020B0604020202020204" pitchFamily="34" charset="0"/>
              <a:cs typeface="Arial" panose="020B0604020202020204" pitchFamily="34" charset="0"/>
            </a:rPr>
            <a:t> el resultado de las metas alcanzadas.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10. Anotar</a:t>
          </a:r>
          <a:r>
            <a:rPr lang="es-MX" sz="1100" baseline="0">
              <a:latin typeface="Arial" panose="020B0604020202020204" pitchFamily="34" charset="0"/>
              <a:cs typeface="Arial" panose="020B0604020202020204" pitchFamily="34" charset="0"/>
            </a:rPr>
            <a:t> la unidad de medida del indicador.</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11. Anotar el parámetro</a:t>
          </a:r>
          <a:r>
            <a:rPr lang="es-MX" sz="1100" baseline="0">
              <a:latin typeface="Arial" panose="020B0604020202020204" pitchFamily="34" charset="0"/>
              <a:cs typeface="Arial" panose="020B0604020202020204" pitchFamily="34" charset="0"/>
            </a:rPr>
            <a:t> de semaforización en que se encuentre el indicador, ya sea critico, con riesgo o aceptable, dependiendo del avance realizado</a:t>
          </a:r>
          <a:r>
            <a:rPr lang="es-MX" sz="1100">
              <a:latin typeface="Arial" panose="020B0604020202020204" pitchFamily="34" charset="0"/>
              <a:cs typeface="Arial" panose="020B0604020202020204" pitchFamily="34" charset="0"/>
            </a:rPr>
            <a:t>.</a:t>
          </a:r>
        </a:p>
        <a:p>
          <a:pPr algn="l"/>
          <a:endParaRPr lang="es-MX" sz="1100" baseline="0">
            <a:latin typeface="Arial" panose="020B0604020202020204" pitchFamily="34" charset="0"/>
            <a:cs typeface="Arial" panose="020B0604020202020204" pitchFamily="34" charset="0"/>
          </a:endParaRPr>
        </a:p>
        <a:p>
          <a:pPr algn="l"/>
          <a:r>
            <a:rPr lang="es-MX" sz="1100" b="1" baseline="0">
              <a:latin typeface="Arial" panose="020B0604020202020204" pitchFamily="34" charset="0"/>
              <a:cs typeface="Arial" panose="020B0604020202020204" pitchFamily="34" charset="0"/>
            </a:rPr>
            <a:t>Nota</a:t>
          </a:r>
          <a:r>
            <a:rPr lang="es-MX" sz="1100" baseline="0">
              <a:latin typeface="Arial" panose="020B0604020202020204" pitchFamily="34" charset="0"/>
              <a:cs typeface="Arial" panose="020B0604020202020204" pitchFamily="34" charset="0"/>
            </a:rPr>
            <a:t>: Los datos plasmados en los siguientes campos, deberán estar vinculados al Presupuesto de Egresos aprobado y/o modiifcado, Matriz de Indicadores para Resultados, Presupuesto basado en Resultados, Programa Operativo Anual y Reporte de Avance del Programa Operativo Anual.</a:t>
          </a:r>
          <a:endParaRPr lang="es-MX" sz="1100">
            <a:latin typeface="Arial" panose="020B0604020202020204" pitchFamily="34" charset="0"/>
            <a:cs typeface="Arial" panose="020B0604020202020204" pitchFamily="34" charset="0"/>
          </a:endParaRPr>
        </a:p>
      </xdr:txBody>
    </xdr:sp>
    <xdr:clientData/>
  </xdr:twoCellAnchor>
  <xdr:twoCellAnchor editAs="oneCell">
    <xdr:from>
      <xdr:col>0</xdr:col>
      <xdr:colOff>257175</xdr:colOff>
      <xdr:row>0</xdr:row>
      <xdr:rowOff>304800</xdr:rowOff>
    </xdr:from>
    <xdr:to>
      <xdr:col>2</xdr:col>
      <xdr:colOff>564696</xdr:colOff>
      <xdr:row>6</xdr:row>
      <xdr:rowOff>76200</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304800"/>
          <a:ext cx="2171700" cy="952500"/>
        </a:xfrm>
        <a:prstGeom prst="rect">
          <a:avLst/>
        </a:prstGeom>
      </xdr:spPr>
    </xdr:pic>
    <xdr:clientData/>
  </xdr:twoCellAnchor>
  <xdr:twoCellAnchor editAs="oneCell">
    <xdr:from>
      <xdr:col>0</xdr:col>
      <xdr:colOff>229622</xdr:colOff>
      <xdr:row>39</xdr:row>
      <xdr:rowOff>149676</xdr:rowOff>
    </xdr:from>
    <xdr:to>
      <xdr:col>15</xdr:col>
      <xdr:colOff>693967</xdr:colOff>
      <xdr:row>47</xdr:row>
      <xdr:rowOff>81641</xdr:rowOff>
    </xdr:to>
    <xdr:pic>
      <xdr:nvPicPr>
        <xdr:cNvPr id="4" name="Imagen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9622" y="29350605"/>
          <a:ext cx="18126416" cy="14559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567717</xdr:colOff>
      <xdr:row>45</xdr:row>
      <xdr:rowOff>93889</xdr:rowOff>
    </xdr:from>
    <xdr:to>
      <xdr:col>9</xdr:col>
      <xdr:colOff>868435</xdr:colOff>
      <xdr:row>61</xdr:row>
      <xdr:rowOff>41935</xdr:rowOff>
    </xdr:to>
    <xdr:sp macro="" textlink="">
      <xdr:nvSpPr>
        <xdr:cNvPr id="2" name="Rectángulo 1">
          <a:extLst>
            <a:ext uri="{FF2B5EF4-FFF2-40B4-BE49-F238E27FC236}">
              <a16:creationId xmlns:a16="http://schemas.microsoft.com/office/drawing/2014/main" id="{00000000-0008-0000-0500-000002000000}"/>
            </a:ext>
          </a:extLst>
        </xdr:cNvPr>
        <xdr:cNvSpPr/>
      </xdr:nvSpPr>
      <xdr:spPr>
        <a:xfrm>
          <a:off x="567717" y="25743353"/>
          <a:ext cx="12438289" cy="2996046"/>
        </a:xfrm>
        <a:prstGeom prst="rect">
          <a:avLst/>
        </a:prstGeom>
        <a:solidFill>
          <a:schemeClr val="accent1">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MX" sz="1100" b="1">
              <a:latin typeface="Arial" panose="020B0604020202020204" pitchFamily="34" charset="0"/>
              <a:cs typeface="Arial" panose="020B0604020202020204" pitchFamily="34" charset="0"/>
            </a:rPr>
            <a:t>Instructivo de llenado</a:t>
          </a:r>
          <a:r>
            <a:rPr lang="es-MX" sz="1100">
              <a:latin typeface="Arial" panose="020B0604020202020204" pitchFamily="34" charset="0"/>
              <a:cs typeface="Arial" panose="020B0604020202020204" pitchFamily="34" charset="0"/>
            </a:rPr>
            <a:t>:</a:t>
          </a:r>
        </a:p>
        <a:p>
          <a:pPr algn="l"/>
          <a:r>
            <a:rPr lang="es-MX" sz="1100">
              <a:latin typeface="Arial" panose="020B0604020202020204" pitchFamily="34" charset="0"/>
              <a:cs typeface="Arial" panose="020B0604020202020204" pitchFamily="34" charset="0"/>
            </a:rPr>
            <a:t>1. Anotar el área</a:t>
          </a:r>
          <a:r>
            <a:rPr lang="es-MX" sz="1100" baseline="0">
              <a:latin typeface="Arial" panose="020B0604020202020204" pitchFamily="34" charset="0"/>
              <a:cs typeface="Arial" panose="020B0604020202020204" pitchFamily="34" charset="0"/>
            </a:rPr>
            <a:t> administrativa responsable del Programa presupuestario.</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2. Anotar</a:t>
          </a:r>
          <a:r>
            <a:rPr lang="es-MX" sz="1100" baseline="0">
              <a:latin typeface="Arial" panose="020B0604020202020204" pitchFamily="34" charset="0"/>
              <a:cs typeface="Arial" panose="020B0604020202020204" pitchFamily="34" charset="0"/>
            </a:rPr>
            <a:t> el nombre del Programa presupuestario aprobado en el Presupuesto de Egresos 2023.</a:t>
          </a:r>
        </a:p>
        <a:p>
          <a:pPr marL="0" marR="0" indent="0" algn="l" defTabSz="914400" eaLnBrk="1" fontAlgn="auto" latinLnBrk="0" hangingPunct="1">
            <a:lnSpc>
              <a:spcPct val="100000"/>
            </a:lnSpc>
            <a:spcBef>
              <a:spcPts val="0"/>
            </a:spcBef>
            <a:spcAft>
              <a:spcPts val="0"/>
            </a:spcAft>
            <a:buClrTx/>
            <a:buSzTx/>
            <a:buFontTx/>
            <a:buNone/>
            <a:tabLst/>
            <a:defRPr/>
          </a:pPr>
          <a:r>
            <a:rPr lang="es-MX" sz="1100">
              <a:latin typeface="Arial" panose="020B0604020202020204" pitchFamily="34" charset="0"/>
              <a:cs typeface="Arial" panose="020B0604020202020204" pitchFamily="34" charset="0"/>
            </a:rPr>
            <a:t>3. </a:t>
          </a:r>
          <a:r>
            <a:rPr lang="es-MX" sz="1100">
              <a:solidFill>
                <a:schemeClr val="dk1"/>
              </a:solidFill>
              <a:effectLst/>
              <a:latin typeface="Arial" panose="020B0604020202020204" pitchFamily="34" charset="0"/>
              <a:ea typeface="+mn-ea"/>
              <a:cs typeface="Arial" panose="020B0604020202020204" pitchFamily="34" charset="0"/>
            </a:rPr>
            <a:t>Anotar el nombre del Indicador</a:t>
          </a:r>
          <a:r>
            <a:rPr lang="es-MX" sz="1100" baseline="0">
              <a:solidFill>
                <a:schemeClr val="dk1"/>
              </a:solidFill>
              <a:effectLst/>
              <a:latin typeface="Arial" panose="020B0604020202020204" pitchFamily="34" charset="0"/>
              <a:ea typeface="+mn-ea"/>
              <a:cs typeface="Arial" panose="020B0604020202020204" pitchFamily="34" charset="0"/>
            </a:rPr>
            <a:t>.</a:t>
          </a:r>
          <a:endParaRPr lang="es-MX">
            <a:effectLst/>
            <a:latin typeface="Arial" panose="020B0604020202020204" pitchFamily="34" charset="0"/>
            <a:cs typeface="Arial" panose="020B0604020202020204" pitchFamily="34" charset="0"/>
          </a:endParaRPr>
        </a:p>
        <a:p>
          <a:pPr algn="l"/>
          <a:r>
            <a:rPr lang="es-MX" sz="1100">
              <a:solidFill>
                <a:schemeClr val="dk1"/>
              </a:solidFill>
              <a:latin typeface="Arial" panose="020B0604020202020204" pitchFamily="34" charset="0"/>
              <a:ea typeface="+mn-ea"/>
              <a:cs typeface="Arial" panose="020B0604020202020204" pitchFamily="34" charset="0"/>
            </a:rPr>
            <a:t>4. Anotar el</a:t>
          </a:r>
          <a:r>
            <a:rPr lang="es-MX" sz="1100" baseline="0">
              <a:solidFill>
                <a:schemeClr val="dk1"/>
              </a:solidFill>
              <a:latin typeface="Arial" panose="020B0604020202020204" pitchFamily="34" charset="0"/>
              <a:ea typeface="+mn-ea"/>
              <a:cs typeface="Arial" panose="020B0604020202020204" pitchFamily="34" charset="0"/>
            </a:rPr>
            <a:t> método de cálculo del indicador</a:t>
          </a:r>
          <a:r>
            <a:rPr lang="es-MX" sz="1100">
              <a:solidFill>
                <a:schemeClr val="dk1"/>
              </a:solidFill>
              <a:latin typeface="Arial" panose="020B0604020202020204" pitchFamily="34" charset="0"/>
              <a:ea typeface="+mn-ea"/>
              <a:cs typeface="Arial" panose="020B0604020202020204" pitchFamily="34" charset="0"/>
            </a:rPr>
            <a:t> (numerador y denominador).</a:t>
          </a:r>
        </a:p>
        <a:p>
          <a:pPr algn="l"/>
          <a:r>
            <a:rPr lang="es-MX" sz="1100">
              <a:solidFill>
                <a:schemeClr val="dk1"/>
              </a:solidFill>
              <a:latin typeface="Arial" panose="020B0604020202020204" pitchFamily="34" charset="0"/>
              <a:ea typeface="+mn-ea"/>
              <a:cs typeface="Arial" panose="020B0604020202020204" pitchFamily="34" charset="0"/>
            </a:rPr>
            <a:t>5. Anotar el tipo de Indicador (estratégico ó de gestión).</a:t>
          </a:r>
        </a:p>
        <a:p>
          <a:pPr algn="l"/>
          <a:r>
            <a:rPr lang="es-MX" sz="1100" baseline="0">
              <a:latin typeface="Arial" panose="020B0604020202020204" pitchFamily="34" charset="0"/>
              <a:cs typeface="Arial" panose="020B0604020202020204" pitchFamily="34" charset="0"/>
            </a:rPr>
            <a:t>6. </a:t>
          </a:r>
          <a:r>
            <a:rPr lang="es-MX" sz="1100">
              <a:solidFill>
                <a:schemeClr val="dk1"/>
              </a:solidFill>
              <a:effectLst/>
              <a:latin typeface="Arial" panose="020B0604020202020204" pitchFamily="34" charset="0"/>
              <a:ea typeface="+mn-ea"/>
              <a:cs typeface="Arial" panose="020B0604020202020204" pitchFamily="34" charset="0"/>
            </a:rPr>
            <a:t>Anotar la frecuencia de medición</a:t>
          </a:r>
          <a:r>
            <a:rPr lang="es-MX" sz="1100" baseline="0">
              <a:solidFill>
                <a:schemeClr val="dk1"/>
              </a:solidFill>
              <a:effectLst/>
              <a:latin typeface="Arial" panose="020B0604020202020204" pitchFamily="34" charset="0"/>
              <a:ea typeface="+mn-ea"/>
              <a:cs typeface="Arial" panose="020B0604020202020204" pitchFamily="34" charset="0"/>
            </a:rPr>
            <a:t> ya sea </a:t>
          </a:r>
          <a:r>
            <a:rPr lang="es-MX" sz="1100">
              <a:solidFill>
                <a:schemeClr val="dk1"/>
              </a:solidFill>
              <a:effectLst/>
              <a:latin typeface="Arial" panose="020B0604020202020204" pitchFamily="34" charset="0"/>
              <a:ea typeface="+mn-ea"/>
              <a:cs typeface="Arial" panose="020B0604020202020204" pitchFamily="34" charset="0"/>
            </a:rPr>
            <a:t>Trimestral,</a:t>
          </a:r>
          <a:r>
            <a:rPr lang="es-MX" sz="1100" baseline="0">
              <a:solidFill>
                <a:schemeClr val="dk1"/>
              </a:solidFill>
              <a:effectLst/>
              <a:latin typeface="Arial" panose="020B0604020202020204" pitchFamily="34" charset="0"/>
              <a:ea typeface="+mn-ea"/>
              <a:cs typeface="Arial" panose="020B0604020202020204" pitchFamily="34" charset="0"/>
            </a:rPr>
            <a:t> Semestral ó Anual.</a:t>
          </a:r>
          <a:endParaRPr lang="es-MX">
            <a:effectLst/>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7. Anotar las metas programadas</a:t>
          </a:r>
          <a:r>
            <a:rPr lang="es-MX" sz="1100" baseline="0">
              <a:latin typeface="Arial" panose="020B0604020202020204" pitchFamily="34" charset="0"/>
              <a:cs typeface="Arial" panose="020B0604020202020204" pitchFamily="34" charset="0"/>
            </a:rPr>
            <a:t>.</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8. Anotar</a:t>
          </a:r>
          <a:r>
            <a:rPr lang="es-MX" sz="1100" baseline="0">
              <a:latin typeface="Arial" panose="020B0604020202020204" pitchFamily="34" charset="0"/>
              <a:cs typeface="Arial" panose="020B0604020202020204" pitchFamily="34" charset="0"/>
            </a:rPr>
            <a:t> las metas realizadas.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9. Anotar</a:t>
          </a:r>
          <a:r>
            <a:rPr lang="es-MX" sz="1100" baseline="0">
              <a:latin typeface="Arial" panose="020B0604020202020204" pitchFamily="34" charset="0"/>
              <a:cs typeface="Arial" panose="020B0604020202020204" pitchFamily="34" charset="0"/>
            </a:rPr>
            <a:t> el resultado de las metas alcanzadas.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10. Anotar</a:t>
          </a:r>
          <a:r>
            <a:rPr lang="es-MX" sz="1100" baseline="0">
              <a:latin typeface="Arial" panose="020B0604020202020204" pitchFamily="34" charset="0"/>
              <a:cs typeface="Arial" panose="020B0604020202020204" pitchFamily="34" charset="0"/>
            </a:rPr>
            <a:t> la unidad de medida del indicador.</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11. Anotar el parámetro</a:t>
          </a:r>
          <a:r>
            <a:rPr lang="es-MX" sz="1100" baseline="0">
              <a:latin typeface="Arial" panose="020B0604020202020204" pitchFamily="34" charset="0"/>
              <a:cs typeface="Arial" panose="020B0604020202020204" pitchFamily="34" charset="0"/>
            </a:rPr>
            <a:t> de semaforización en que se encuentre el indicador, ya sea critico, con riesgo o aceptable, dependiendo del avance realizado</a:t>
          </a:r>
          <a:r>
            <a:rPr lang="es-MX" sz="1100">
              <a:latin typeface="Arial" panose="020B0604020202020204" pitchFamily="34" charset="0"/>
              <a:cs typeface="Arial" panose="020B0604020202020204" pitchFamily="34" charset="0"/>
            </a:rPr>
            <a:t>.</a:t>
          </a:r>
        </a:p>
        <a:p>
          <a:pPr algn="l"/>
          <a:endParaRPr lang="es-MX" sz="1100" baseline="0">
            <a:latin typeface="Arial" panose="020B0604020202020204" pitchFamily="34" charset="0"/>
            <a:cs typeface="Arial" panose="020B0604020202020204" pitchFamily="34" charset="0"/>
          </a:endParaRPr>
        </a:p>
        <a:p>
          <a:pPr algn="l"/>
          <a:r>
            <a:rPr lang="es-MX" sz="1100" b="1" baseline="0">
              <a:latin typeface="Arial" panose="020B0604020202020204" pitchFamily="34" charset="0"/>
              <a:cs typeface="Arial" panose="020B0604020202020204" pitchFamily="34" charset="0"/>
            </a:rPr>
            <a:t>Nota</a:t>
          </a:r>
          <a:r>
            <a:rPr lang="es-MX" sz="1100" baseline="0">
              <a:latin typeface="Arial" panose="020B0604020202020204" pitchFamily="34" charset="0"/>
              <a:cs typeface="Arial" panose="020B0604020202020204" pitchFamily="34" charset="0"/>
            </a:rPr>
            <a:t>: Los datos plasmados en los siguientes campos, deberán estar vinculados al Presupuesto de Egresos aprobado y/o modiifcado, Matriz de Indicadores para Resultados, Presupuesto basado en Resultados, Programa Operativo Anual y Reporte de Avance del Programa Operativo Anual.</a:t>
          </a:r>
          <a:endParaRPr lang="es-MX" sz="1100">
            <a:latin typeface="Arial" panose="020B0604020202020204" pitchFamily="34" charset="0"/>
            <a:cs typeface="Arial" panose="020B0604020202020204" pitchFamily="34" charset="0"/>
          </a:endParaRPr>
        </a:p>
      </xdr:txBody>
    </xdr:sp>
    <xdr:clientData/>
  </xdr:twoCellAnchor>
  <xdr:twoCellAnchor editAs="oneCell">
    <xdr:from>
      <xdr:col>0</xdr:col>
      <xdr:colOff>257175</xdr:colOff>
      <xdr:row>0</xdr:row>
      <xdr:rowOff>304800</xdr:rowOff>
    </xdr:from>
    <xdr:to>
      <xdr:col>2</xdr:col>
      <xdr:colOff>428625</xdr:colOff>
      <xdr:row>6</xdr:row>
      <xdr:rowOff>76200</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304800"/>
          <a:ext cx="2171700" cy="952500"/>
        </a:xfrm>
        <a:prstGeom prst="rect">
          <a:avLst/>
        </a:prstGeom>
      </xdr:spPr>
    </xdr:pic>
    <xdr:clientData/>
  </xdr:twoCellAnchor>
  <xdr:twoCellAnchor editAs="oneCell">
    <xdr:from>
      <xdr:col>0</xdr:col>
      <xdr:colOff>340179</xdr:colOff>
      <xdr:row>34</xdr:row>
      <xdr:rowOff>136070</xdr:rowOff>
    </xdr:from>
    <xdr:to>
      <xdr:col>15</xdr:col>
      <xdr:colOff>585107</xdr:colOff>
      <xdr:row>40</xdr:row>
      <xdr:rowOff>176891</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0179" y="22111606"/>
          <a:ext cx="17975035" cy="11838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907896</xdr:colOff>
      <xdr:row>53</xdr:row>
      <xdr:rowOff>161923</xdr:rowOff>
    </xdr:from>
    <xdr:to>
      <xdr:col>10</xdr:col>
      <xdr:colOff>745971</xdr:colOff>
      <xdr:row>69</xdr:row>
      <xdr:rowOff>109969</xdr:rowOff>
    </xdr:to>
    <xdr:sp macro="" textlink="">
      <xdr:nvSpPr>
        <xdr:cNvPr id="2" name="Rectángulo 1">
          <a:extLst>
            <a:ext uri="{FF2B5EF4-FFF2-40B4-BE49-F238E27FC236}">
              <a16:creationId xmlns:a16="http://schemas.microsoft.com/office/drawing/2014/main" id="{00000000-0008-0000-0600-000002000000}"/>
            </a:ext>
          </a:extLst>
        </xdr:cNvPr>
        <xdr:cNvSpPr/>
      </xdr:nvSpPr>
      <xdr:spPr>
        <a:xfrm>
          <a:off x="1479396" y="35173102"/>
          <a:ext cx="12628789" cy="2996046"/>
        </a:xfrm>
        <a:prstGeom prst="rect">
          <a:avLst/>
        </a:prstGeom>
        <a:solidFill>
          <a:schemeClr val="accent1">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MX" sz="1100" b="1">
              <a:latin typeface="Arial" panose="020B0604020202020204" pitchFamily="34" charset="0"/>
              <a:cs typeface="Arial" panose="020B0604020202020204" pitchFamily="34" charset="0"/>
            </a:rPr>
            <a:t>Instructivo de llenado</a:t>
          </a:r>
          <a:r>
            <a:rPr lang="es-MX" sz="1100">
              <a:latin typeface="Arial" panose="020B0604020202020204" pitchFamily="34" charset="0"/>
              <a:cs typeface="Arial" panose="020B0604020202020204" pitchFamily="34" charset="0"/>
            </a:rPr>
            <a:t>:</a:t>
          </a:r>
        </a:p>
        <a:p>
          <a:pPr algn="l"/>
          <a:r>
            <a:rPr lang="es-MX" sz="1100">
              <a:latin typeface="Arial" panose="020B0604020202020204" pitchFamily="34" charset="0"/>
              <a:cs typeface="Arial" panose="020B0604020202020204" pitchFamily="34" charset="0"/>
            </a:rPr>
            <a:t>1. Anotar el área</a:t>
          </a:r>
          <a:r>
            <a:rPr lang="es-MX" sz="1100" baseline="0">
              <a:latin typeface="Arial" panose="020B0604020202020204" pitchFamily="34" charset="0"/>
              <a:cs typeface="Arial" panose="020B0604020202020204" pitchFamily="34" charset="0"/>
            </a:rPr>
            <a:t> administrativa responsable del Programa presupuestario.</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2. Anotar</a:t>
          </a:r>
          <a:r>
            <a:rPr lang="es-MX" sz="1100" baseline="0">
              <a:latin typeface="Arial" panose="020B0604020202020204" pitchFamily="34" charset="0"/>
              <a:cs typeface="Arial" panose="020B0604020202020204" pitchFamily="34" charset="0"/>
            </a:rPr>
            <a:t> el nombre del Programa presupuestario aprobado en el Presupuesto de Egresos 2023.</a:t>
          </a:r>
        </a:p>
        <a:p>
          <a:pPr marL="0" marR="0" indent="0" algn="l" defTabSz="914400" eaLnBrk="1" fontAlgn="auto" latinLnBrk="0" hangingPunct="1">
            <a:lnSpc>
              <a:spcPct val="100000"/>
            </a:lnSpc>
            <a:spcBef>
              <a:spcPts val="0"/>
            </a:spcBef>
            <a:spcAft>
              <a:spcPts val="0"/>
            </a:spcAft>
            <a:buClrTx/>
            <a:buSzTx/>
            <a:buFontTx/>
            <a:buNone/>
            <a:tabLst/>
            <a:defRPr/>
          </a:pPr>
          <a:r>
            <a:rPr lang="es-MX" sz="1100">
              <a:latin typeface="Arial" panose="020B0604020202020204" pitchFamily="34" charset="0"/>
              <a:cs typeface="Arial" panose="020B0604020202020204" pitchFamily="34" charset="0"/>
            </a:rPr>
            <a:t>3. </a:t>
          </a:r>
          <a:r>
            <a:rPr lang="es-MX" sz="1100">
              <a:solidFill>
                <a:schemeClr val="dk1"/>
              </a:solidFill>
              <a:effectLst/>
              <a:latin typeface="Arial" panose="020B0604020202020204" pitchFamily="34" charset="0"/>
              <a:ea typeface="+mn-ea"/>
              <a:cs typeface="Arial" panose="020B0604020202020204" pitchFamily="34" charset="0"/>
            </a:rPr>
            <a:t>Anotar el nombre del Indicador</a:t>
          </a:r>
          <a:r>
            <a:rPr lang="es-MX" sz="1100" baseline="0">
              <a:solidFill>
                <a:schemeClr val="dk1"/>
              </a:solidFill>
              <a:effectLst/>
              <a:latin typeface="Arial" panose="020B0604020202020204" pitchFamily="34" charset="0"/>
              <a:ea typeface="+mn-ea"/>
              <a:cs typeface="Arial" panose="020B0604020202020204" pitchFamily="34" charset="0"/>
            </a:rPr>
            <a:t>.</a:t>
          </a:r>
          <a:endParaRPr lang="es-MX">
            <a:effectLst/>
            <a:latin typeface="Arial" panose="020B0604020202020204" pitchFamily="34" charset="0"/>
            <a:cs typeface="Arial" panose="020B0604020202020204" pitchFamily="34" charset="0"/>
          </a:endParaRPr>
        </a:p>
        <a:p>
          <a:pPr algn="l"/>
          <a:r>
            <a:rPr lang="es-MX" sz="1100">
              <a:solidFill>
                <a:schemeClr val="dk1"/>
              </a:solidFill>
              <a:latin typeface="Arial" panose="020B0604020202020204" pitchFamily="34" charset="0"/>
              <a:ea typeface="+mn-ea"/>
              <a:cs typeface="Arial" panose="020B0604020202020204" pitchFamily="34" charset="0"/>
            </a:rPr>
            <a:t>4. Anotar el</a:t>
          </a:r>
          <a:r>
            <a:rPr lang="es-MX" sz="1100" baseline="0">
              <a:solidFill>
                <a:schemeClr val="dk1"/>
              </a:solidFill>
              <a:latin typeface="Arial" panose="020B0604020202020204" pitchFamily="34" charset="0"/>
              <a:ea typeface="+mn-ea"/>
              <a:cs typeface="Arial" panose="020B0604020202020204" pitchFamily="34" charset="0"/>
            </a:rPr>
            <a:t> método de cálculo del indicador</a:t>
          </a:r>
          <a:r>
            <a:rPr lang="es-MX" sz="1100">
              <a:solidFill>
                <a:schemeClr val="dk1"/>
              </a:solidFill>
              <a:latin typeface="Arial" panose="020B0604020202020204" pitchFamily="34" charset="0"/>
              <a:ea typeface="+mn-ea"/>
              <a:cs typeface="Arial" panose="020B0604020202020204" pitchFamily="34" charset="0"/>
            </a:rPr>
            <a:t> (numerador y denominador).</a:t>
          </a:r>
        </a:p>
        <a:p>
          <a:pPr algn="l"/>
          <a:r>
            <a:rPr lang="es-MX" sz="1100">
              <a:solidFill>
                <a:schemeClr val="dk1"/>
              </a:solidFill>
              <a:latin typeface="Arial" panose="020B0604020202020204" pitchFamily="34" charset="0"/>
              <a:ea typeface="+mn-ea"/>
              <a:cs typeface="Arial" panose="020B0604020202020204" pitchFamily="34" charset="0"/>
            </a:rPr>
            <a:t>5. Anotar el tipo de Indicador (estratégico ó de gestión).</a:t>
          </a:r>
        </a:p>
        <a:p>
          <a:pPr algn="l"/>
          <a:r>
            <a:rPr lang="es-MX" sz="1100" baseline="0">
              <a:latin typeface="Arial" panose="020B0604020202020204" pitchFamily="34" charset="0"/>
              <a:cs typeface="Arial" panose="020B0604020202020204" pitchFamily="34" charset="0"/>
            </a:rPr>
            <a:t>6. </a:t>
          </a:r>
          <a:r>
            <a:rPr lang="es-MX" sz="1100">
              <a:solidFill>
                <a:schemeClr val="dk1"/>
              </a:solidFill>
              <a:effectLst/>
              <a:latin typeface="Arial" panose="020B0604020202020204" pitchFamily="34" charset="0"/>
              <a:ea typeface="+mn-ea"/>
              <a:cs typeface="Arial" panose="020B0604020202020204" pitchFamily="34" charset="0"/>
            </a:rPr>
            <a:t>Anotar la frecuencia de medición</a:t>
          </a:r>
          <a:r>
            <a:rPr lang="es-MX" sz="1100" baseline="0">
              <a:solidFill>
                <a:schemeClr val="dk1"/>
              </a:solidFill>
              <a:effectLst/>
              <a:latin typeface="Arial" panose="020B0604020202020204" pitchFamily="34" charset="0"/>
              <a:ea typeface="+mn-ea"/>
              <a:cs typeface="Arial" panose="020B0604020202020204" pitchFamily="34" charset="0"/>
            </a:rPr>
            <a:t> ya sea </a:t>
          </a:r>
          <a:r>
            <a:rPr lang="es-MX" sz="1100">
              <a:solidFill>
                <a:schemeClr val="dk1"/>
              </a:solidFill>
              <a:effectLst/>
              <a:latin typeface="Arial" panose="020B0604020202020204" pitchFamily="34" charset="0"/>
              <a:ea typeface="+mn-ea"/>
              <a:cs typeface="Arial" panose="020B0604020202020204" pitchFamily="34" charset="0"/>
            </a:rPr>
            <a:t>Trimestral,</a:t>
          </a:r>
          <a:r>
            <a:rPr lang="es-MX" sz="1100" baseline="0">
              <a:solidFill>
                <a:schemeClr val="dk1"/>
              </a:solidFill>
              <a:effectLst/>
              <a:latin typeface="Arial" panose="020B0604020202020204" pitchFamily="34" charset="0"/>
              <a:ea typeface="+mn-ea"/>
              <a:cs typeface="Arial" panose="020B0604020202020204" pitchFamily="34" charset="0"/>
            </a:rPr>
            <a:t> Semestral ó Anual.</a:t>
          </a:r>
          <a:endParaRPr lang="es-MX">
            <a:effectLst/>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7. Anotar las metas programadas</a:t>
          </a:r>
          <a:r>
            <a:rPr lang="es-MX" sz="1100" baseline="0">
              <a:latin typeface="Arial" panose="020B0604020202020204" pitchFamily="34" charset="0"/>
              <a:cs typeface="Arial" panose="020B0604020202020204" pitchFamily="34" charset="0"/>
            </a:rPr>
            <a:t>.</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8. Anotar</a:t>
          </a:r>
          <a:r>
            <a:rPr lang="es-MX" sz="1100" baseline="0">
              <a:latin typeface="Arial" panose="020B0604020202020204" pitchFamily="34" charset="0"/>
              <a:cs typeface="Arial" panose="020B0604020202020204" pitchFamily="34" charset="0"/>
            </a:rPr>
            <a:t> las metas realizadas.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9. Anotar</a:t>
          </a:r>
          <a:r>
            <a:rPr lang="es-MX" sz="1100" baseline="0">
              <a:latin typeface="Arial" panose="020B0604020202020204" pitchFamily="34" charset="0"/>
              <a:cs typeface="Arial" panose="020B0604020202020204" pitchFamily="34" charset="0"/>
            </a:rPr>
            <a:t> el resultado de las metas alcanzadas.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10. Anotar</a:t>
          </a:r>
          <a:r>
            <a:rPr lang="es-MX" sz="1100" baseline="0">
              <a:latin typeface="Arial" panose="020B0604020202020204" pitchFamily="34" charset="0"/>
              <a:cs typeface="Arial" panose="020B0604020202020204" pitchFamily="34" charset="0"/>
            </a:rPr>
            <a:t> la unidad de medida del indicador.</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11. Anotar el parámetro</a:t>
          </a:r>
          <a:r>
            <a:rPr lang="es-MX" sz="1100" baseline="0">
              <a:latin typeface="Arial" panose="020B0604020202020204" pitchFamily="34" charset="0"/>
              <a:cs typeface="Arial" panose="020B0604020202020204" pitchFamily="34" charset="0"/>
            </a:rPr>
            <a:t> de semaforización en que se encuentre el indicador, ya sea critico, con riesgo o aceptable, dependiendo del avance realizado</a:t>
          </a:r>
          <a:r>
            <a:rPr lang="es-MX" sz="1100">
              <a:latin typeface="Arial" panose="020B0604020202020204" pitchFamily="34" charset="0"/>
              <a:cs typeface="Arial" panose="020B0604020202020204" pitchFamily="34" charset="0"/>
            </a:rPr>
            <a:t>.</a:t>
          </a:r>
        </a:p>
        <a:p>
          <a:pPr algn="l"/>
          <a:endParaRPr lang="es-MX" sz="1100" baseline="0">
            <a:latin typeface="Arial" panose="020B0604020202020204" pitchFamily="34" charset="0"/>
            <a:cs typeface="Arial" panose="020B0604020202020204" pitchFamily="34" charset="0"/>
          </a:endParaRPr>
        </a:p>
        <a:p>
          <a:pPr algn="l"/>
          <a:r>
            <a:rPr lang="es-MX" sz="1100" b="1" baseline="0">
              <a:latin typeface="Arial" panose="020B0604020202020204" pitchFamily="34" charset="0"/>
              <a:cs typeface="Arial" panose="020B0604020202020204" pitchFamily="34" charset="0"/>
            </a:rPr>
            <a:t>Nota</a:t>
          </a:r>
          <a:r>
            <a:rPr lang="es-MX" sz="1100" baseline="0">
              <a:latin typeface="Arial" panose="020B0604020202020204" pitchFamily="34" charset="0"/>
              <a:cs typeface="Arial" panose="020B0604020202020204" pitchFamily="34" charset="0"/>
            </a:rPr>
            <a:t>: Los datos plasmados en los siguientes campos, deberán estar vinculados al Presupuesto de Egresos aprobado y/o modiifcado, Matriz de Indicadores para Resultados, Presupuesto basado en Resultados, Programa Operativo Anual y Reporte de Avance del Programa Operativo Anual.</a:t>
          </a:r>
          <a:endParaRPr lang="es-MX" sz="1100">
            <a:latin typeface="Arial" panose="020B0604020202020204" pitchFamily="34" charset="0"/>
            <a:cs typeface="Arial" panose="020B0604020202020204" pitchFamily="34" charset="0"/>
          </a:endParaRPr>
        </a:p>
      </xdr:txBody>
    </xdr:sp>
    <xdr:clientData/>
  </xdr:twoCellAnchor>
  <xdr:twoCellAnchor editAs="oneCell">
    <xdr:from>
      <xdr:col>0</xdr:col>
      <xdr:colOff>257175</xdr:colOff>
      <xdr:row>0</xdr:row>
      <xdr:rowOff>304800</xdr:rowOff>
    </xdr:from>
    <xdr:to>
      <xdr:col>2</xdr:col>
      <xdr:colOff>428625</xdr:colOff>
      <xdr:row>6</xdr:row>
      <xdr:rowOff>76200</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304800"/>
          <a:ext cx="2171700" cy="952500"/>
        </a:xfrm>
        <a:prstGeom prst="rect">
          <a:avLst/>
        </a:prstGeom>
      </xdr:spPr>
    </xdr:pic>
    <xdr:clientData/>
  </xdr:twoCellAnchor>
  <xdr:twoCellAnchor editAs="oneCell">
    <xdr:from>
      <xdr:col>1</xdr:col>
      <xdr:colOff>476250</xdr:colOff>
      <xdr:row>34</xdr:row>
      <xdr:rowOff>122465</xdr:rowOff>
    </xdr:from>
    <xdr:to>
      <xdr:col>15</xdr:col>
      <xdr:colOff>462643</xdr:colOff>
      <xdr:row>40</xdr:row>
      <xdr:rowOff>108857</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50" y="30942644"/>
          <a:ext cx="17498786" cy="11293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554110</xdr:colOff>
      <xdr:row>43</xdr:row>
      <xdr:rowOff>148318</xdr:rowOff>
    </xdr:from>
    <xdr:to>
      <xdr:col>9</xdr:col>
      <xdr:colOff>800399</xdr:colOff>
      <xdr:row>59</xdr:row>
      <xdr:rowOff>96364</xdr:rowOff>
    </xdr:to>
    <xdr:sp macro="" textlink="">
      <xdr:nvSpPr>
        <xdr:cNvPr id="2" name="Rectángulo 1">
          <a:extLst>
            <a:ext uri="{FF2B5EF4-FFF2-40B4-BE49-F238E27FC236}">
              <a16:creationId xmlns:a16="http://schemas.microsoft.com/office/drawing/2014/main" id="{00000000-0008-0000-0700-000002000000}"/>
            </a:ext>
          </a:extLst>
        </xdr:cNvPr>
        <xdr:cNvSpPr/>
      </xdr:nvSpPr>
      <xdr:spPr>
        <a:xfrm>
          <a:off x="554110" y="25539247"/>
          <a:ext cx="12587968" cy="2996046"/>
        </a:xfrm>
        <a:prstGeom prst="rect">
          <a:avLst/>
        </a:prstGeom>
        <a:solidFill>
          <a:schemeClr val="accent1">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MX" sz="1100" b="1">
              <a:latin typeface="Arial" panose="020B0604020202020204" pitchFamily="34" charset="0"/>
              <a:cs typeface="Arial" panose="020B0604020202020204" pitchFamily="34" charset="0"/>
            </a:rPr>
            <a:t>Instructivo de llenado</a:t>
          </a:r>
          <a:r>
            <a:rPr lang="es-MX" sz="1100">
              <a:latin typeface="Arial" panose="020B0604020202020204" pitchFamily="34" charset="0"/>
              <a:cs typeface="Arial" panose="020B0604020202020204" pitchFamily="34" charset="0"/>
            </a:rPr>
            <a:t>:</a:t>
          </a:r>
        </a:p>
        <a:p>
          <a:pPr algn="l"/>
          <a:r>
            <a:rPr lang="es-MX" sz="1100">
              <a:latin typeface="Arial" panose="020B0604020202020204" pitchFamily="34" charset="0"/>
              <a:cs typeface="Arial" panose="020B0604020202020204" pitchFamily="34" charset="0"/>
            </a:rPr>
            <a:t>1. Anotar el área</a:t>
          </a:r>
          <a:r>
            <a:rPr lang="es-MX" sz="1100" baseline="0">
              <a:latin typeface="Arial" panose="020B0604020202020204" pitchFamily="34" charset="0"/>
              <a:cs typeface="Arial" panose="020B0604020202020204" pitchFamily="34" charset="0"/>
            </a:rPr>
            <a:t> administrativa responsable del Programa presupuestario.</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2. Anotar</a:t>
          </a:r>
          <a:r>
            <a:rPr lang="es-MX" sz="1100" baseline="0">
              <a:latin typeface="Arial" panose="020B0604020202020204" pitchFamily="34" charset="0"/>
              <a:cs typeface="Arial" panose="020B0604020202020204" pitchFamily="34" charset="0"/>
            </a:rPr>
            <a:t> el nombre del Programa presupuestario aprobado en el Presupuesto de Egresos 2023.</a:t>
          </a:r>
        </a:p>
        <a:p>
          <a:pPr marL="0" marR="0" indent="0" algn="l" defTabSz="914400" eaLnBrk="1" fontAlgn="auto" latinLnBrk="0" hangingPunct="1">
            <a:lnSpc>
              <a:spcPct val="100000"/>
            </a:lnSpc>
            <a:spcBef>
              <a:spcPts val="0"/>
            </a:spcBef>
            <a:spcAft>
              <a:spcPts val="0"/>
            </a:spcAft>
            <a:buClrTx/>
            <a:buSzTx/>
            <a:buFontTx/>
            <a:buNone/>
            <a:tabLst/>
            <a:defRPr/>
          </a:pPr>
          <a:r>
            <a:rPr lang="es-MX" sz="1100">
              <a:latin typeface="Arial" panose="020B0604020202020204" pitchFamily="34" charset="0"/>
              <a:cs typeface="Arial" panose="020B0604020202020204" pitchFamily="34" charset="0"/>
            </a:rPr>
            <a:t>3. </a:t>
          </a:r>
          <a:r>
            <a:rPr lang="es-MX" sz="1100">
              <a:solidFill>
                <a:schemeClr val="dk1"/>
              </a:solidFill>
              <a:effectLst/>
              <a:latin typeface="Arial" panose="020B0604020202020204" pitchFamily="34" charset="0"/>
              <a:ea typeface="+mn-ea"/>
              <a:cs typeface="Arial" panose="020B0604020202020204" pitchFamily="34" charset="0"/>
            </a:rPr>
            <a:t>Anotar el nombre del Indicador</a:t>
          </a:r>
          <a:r>
            <a:rPr lang="es-MX" sz="1100" baseline="0">
              <a:solidFill>
                <a:schemeClr val="dk1"/>
              </a:solidFill>
              <a:effectLst/>
              <a:latin typeface="Arial" panose="020B0604020202020204" pitchFamily="34" charset="0"/>
              <a:ea typeface="+mn-ea"/>
              <a:cs typeface="Arial" panose="020B0604020202020204" pitchFamily="34" charset="0"/>
            </a:rPr>
            <a:t>.</a:t>
          </a:r>
          <a:endParaRPr lang="es-MX">
            <a:effectLst/>
            <a:latin typeface="Arial" panose="020B0604020202020204" pitchFamily="34" charset="0"/>
            <a:cs typeface="Arial" panose="020B0604020202020204" pitchFamily="34" charset="0"/>
          </a:endParaRPr>
        </a:p>
        <a:p>
          <a:pPr algn="l"/>
          <a:r>
            <a:rPr lang="es-MX" sz="1100">
              <a:solidFill>
                <a:schemeClr val="dk1"/>
              </a:solidFill>
              <a:latin typeface="Arial" panose="020B0604020202020204" pitchFamily="34" charset="0"/>
              <a:ea typeface="+mn-ea"/>
              <a:cs typeface="Arial" panose="020B0604020202020204" pitchFamily="34" charset="0"/>
            </a:rPr>
            <a:t>4. Anotar el</a:t>
          </a:r>
          <a:r>
            <a:rPr lang="es-MX" sz="1100" baseline="0">
              <a:solidFill>
                <a:schemeClr val="dk1"/>
              </a:solidFill>
              <a:latin typeface="Arial" panose="020B0604020202020204" pitchFamily="34" charset="0"/>
              <a:ea typeface="+mn-ea"/>
              <a:cs typeface="Arial" panose="020B0604020202020204" pitchFamily="34" charset="0"/>
            </a:rPr>
            <a:t> método de cálculo del indicador</a:t>
          </a:r>
          <a:r>
            <a:rPr lang="es-MX" sz="1100">
              <a:solidFill>
                <a:schemeClr val="dk1"/>
              </a:solidFill>
              <a:latin typeface="Arial" panose="020B0604020202020204" pitchFamily="34" charset="0"/>
              <a:ea typeface="+mn-ea"/>
              <a:cs typeface="Arial" panose="020B0604020202020204" pitchFamily="34" charset="0"/>
            </a:rPr>
            <a:t> (numerador y denominador).</a:t>
          </a:r>
        </a:p>
        <a:p>
          <a:pPr algn="l"/>
          <a:r>
            <a:rPr lang="es-MX" sz="1100">
              <a:solidFill>
                <a:schemeClr val="dk1"/>
              </a:solidFill>
              <a:latin typeface="Arial" panose="020B0604020202020204" pitchFamily="34" charset="0"/>
              <a:ea typeface="+mn-ea"/>
              <a:cs typeface="Arial" panose="020B0604020202020204" pitchFamily="34" charset="0"/>
            </a:rPr>
            <a:t>5. Anotar el tipo de Indicador (estratégico ó de gestión).</a:t>
          </a:r>
        </a:p>
        <a:p>
          <a:pPr algn="l"/>
          <a:r>
            <a:rPr lang="es-MX" sz="1100" baseline="0">
              <a:latin typeface="Arial" panose="020B0604020202020204" pitchFamily="34" charset="0"/>
              <a:cs typeface="Arial" panose="020B0604020202020204" pitchFamily="34" charset="0"/>
            </a:rPr>
            <a:t>6. </a:t>
          </a:r>
          <a:r>
            <a:rPr lang="es-MX" sz="1100">
              <a:solidFill>
                <a:schemeClr val="dk1"/>
              </a:solidFill>
              <a:effectLst/>
              <a:latin typeface="Arial" panose="020B0604020202020204" pitchFamily="34" charset="0"/>
              <a:ea typeface="+mn-ea"/>
              <a:cs typeface="Arial" panose="020B0604020202020204" pitchFamily="34" charset="0"/>
            </a:rPr>
            <a:t>Anotar la frecuencia de medición</a:t>
          </a:r>
          <a:r>
            <a:rPr lang="es-MX" sz="1100" baseline="0">
              <a:solidFill>
                <a:schemeClr val="dk1"/>
              </a:solidFill>
              <a:effectLst/>
              <a:latin typeface="Arial" panose="020B0604020202020204" pitchFamily="34" charset="0"/>
              <a:ea typeface="+mn-ea"/>
              <a:cs typeface="Arial" panose="020B0604020202020204" pitchFamily="34" charset="0"/>
            </a:rPr>
            <a:t> ya sea </a:t>
          </a:r>
          <a:r>
            <a:rPr lang="es-MX" sz="1100">
              <a:solidFill>
                <a:schemeClr val="dk1"/>
              </a:solidFill>
              <a:effectLst/>
              <a:latin typeface="Arial" panose="020B0604020202020204" pitchFamily="34" charset="0"/>
              <a:ea typeface="+mn-ea"/>
              <a:cs typeface="Arial" panose="020B0604020202020204" pitchFamily="34" charset="0"/>
            </a:rPr>
            <a:t>Trimestral,</a:t>
          </a:r>
          <a:r>
            <a:rPr lang="es-MX" sz="1100" baseline="0">
              <a:solidFill>
                <a:schemeClr val="dk1"/>
              </a:solidFill>
              <a:effectLst/>
              <a:latin typeface="Arial" panose="020B0604020202020204" pitchFamily="34" charset="0"/>
              <a:ea typeface="+mn-ea"/>
              <a:cs typeface="Arial" panose="020B0604020202020204" pitchFamily="34" charset="0"/>
            </a:rPr>
            <a:t> Semestral ó Anual.</a:t>
          </a:r>
          <a:endParaRPr lang="es-MX">
            <a:effectLst/>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7. Anotar las metas programadas</a:t>
          </a:r>
          <a:r>
            <a:rPr lang="es-MX" sz="1100" baseline="0">
              <a:latin typeface="Arial" panose="020B0604020202020204" pitchFamily="34" charset="0"/>
              <a:cs typeface="Arial" panose="020B0604020202020204" pitchFamily="34" charset="0"/>
            </a:rPr>
            <a:t>.</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8. Anotar</a:t>
          </a:r>
          <a:r>
            <a:rPr lang="es-MX" sz="1100" baseline="0">
              <a:latin typeface="Arial" panose="020B0604020202020204" pitchFamily="34" charset="0"/>
              <a:cs typeface="Arial" panose="020B0604020202020204" pitchFamily="34" charset="0"/>
            </a:rPr>
            <a:t> las metas realizadas.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9. Anotar</a:t>
          </a:r>
          <a:r>
            <a:rPr lang="es-MX" sz="1100" baseline="0">
              <a:latin typeface="Arial" panose="020B0604020202020204" pitchFamily="34" charset="0"/>
              <a:cs typeface="Arial" panose="020B0604020202020204" pitchFamily="34" charset="0"/>
            </a:rPr>
            <a:t> el resultado de las metas alcanzadas.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10. Anotar</a:t>
          </a:r>
          <a:r>
            <a:rPr lang="es-MX" sz="1100" baseline="0">
              <a:latin typeface="Arial" panose="020B0604020202020204" pitchFamily="34" charset="0"/>
              <a:cs typeface="Arial" panose="020B0604020202020204" pitchFamily="34" charset="0"/>
            </a:rPr>
            <a:t> la unidad de medida del indicador.</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11. Anotar el parámetro</a:t>
          </a:r>
          <a:r>
            <a:rPr lang="es-MX" sz="1100" baseline="0">
              <a:latin typeface="Arial" panose="020B0604020202020204" pitchFamily="34" charset="0"/>
              <a:cs typeface="Arial" panose="020B0604020202020204" pitchFamily="34" charset="0"/>
            </a:rPr>
            <a:t> de semaforización en que se encuentre el indicador, ya sea critico, con riesgo o aceptable, dependiendo del avance realizado</a:t>
          </a:r>
          <a:r>
            <a:rPr lang="es-MX" sz="1100">
              <a:latin typeface="Arial" panose="020B0604020202020204" pitchFamily="34" charset="0"/>
              <a:cs typeface="Arial" panose="020B0604020202020204" pitchFamily="34" charset="0"/>
            </a:rPr>
            <a:t>.</a:t>
          </a:r>
        </a:p>
        <a:p>
          <a:pPr algn="l"/>
          <a:endParaRPr lang="es-MX" sz="1100" baseline="0">
            <a:latin typeface="Arial" panose="020B0604020202020204" pitchFamily="34" charset="0"/>
            <a:cs typeface="Arial" panose="020B0604020202020204" pitchFamily="34" charset="0"/>
          </a:endParaRPr>
        </a:p>
        <a:p>
          <a:pPr algn="l"/>
          <a:r>
            <a:rPr lang="es-MX" sz="1100" b="1" baseline="0">
              <a:latin typeface="Arial" panose="020B0604020202020204" pitchFamily="34" charset="0"/>
              <a:cs typeface="Arial" panose="020B0604020202020204" pitchFamily="34" charset="0"/>
            </a:rPr>
            <a:t>Nota</a:t>
          </a:r>
          <a:r>
            <a:rPr lang="es-MX" sz="1100" baseline="0">
              <a:latin typeface="Arial" panose="020B0604020202020204" pitchFamily="34" charset="0"/>
              <a:cs typeface="Arial" panose="020B0604020202020204" pitchFamily="34" charset="0"/>
            </a:rPr>
            <a:t>: Los datos plasmados en los siguientes campos, deberán estar vinculados al Presupuesto de Egresos aprobado y/o modiifcado, Matriz de Indicadores para Resultados, Presupuesto basado en Resultados, Programa Operativo Anual y Reporte de Avance del Programa Operativo Anual.</a:t>
          </a:r>
          <a:endParaRPr lang="es-MX" sz="1100">
            <a:latin typeface="Arial" panose="020B0604020202020204" pitchFamily="34" charset="0"/>
            <a:cs typeface="Arial" panose="020B0604020202020204" pitchFamily="34" charset="0"/>
          </a:endParaRPr>
        </a:p>
      </xdr:txBody>
    </xdr:sp>
    <xdr:clientData/>
  </xdr:twoCellAnchor>
  <xdr:twoCellAnchor editAs="oneCell">
    <xdr:from>
      <xdr:col>0</xdr:col>
      <xdr:colOff>257175</xdr:colOff>
      <xdr:row>0</xdr:row>
      <xdr:rowOff>304800</xdr:rowOff>
    </xdr:from>
    <xdr:to>
      <xdr:col>2</xdr:col>
      <xdr:colOff>428625</xdr:colOff>
      <xdr:row>6</xdr:row>
      <xdr:rowOff>76200</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304800"/>
          <a:ext cx="2171700" cy="952500"/>
        </a:xfrm>
        <a:prstGeom prst="rect">
          <a:avLst/>
        </a:prstGeom>
      </xdr:spPr>
    </xdr:pic>
    <xdr:clientData/>
  </xdr:twoCellAnchor>
  <xdr:twoCellAnchor editAs="oneCell">
    <xdr:from>
      <xdr:col>0</xdr:col>
      <xdr:colOff>100853</xdr:colOff>
      <xdr:row>30</xdr:row>
      <xdr:rowOff>156084</xdr:rowOff>
    </xdr:from>
    <xdr:to>
      <xdr:col>15</xdr:col>
      <xdr:colOff>470647</xdr:colOff>
      <xdr:row>35</xdr:row>
      <xdr:rowOff>22411</xdr:rowOff>
    </xdr:to>
    <xdr:pic>
      <xdr:nvPicPr>
        <xdr:cNvPr id="4" name="Imagen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0853" y="20942996"/>
          <a:ext cx="18198353" cy="115500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159503</xdr:colOff>
      <xdr:row>54</xdr:row>
      <xdr:rowOff>107496</xdr:rowOff>
    </xdr:from>
    <xdr:to>
      <xdr:col>9</xdr:col>
      <xdr:colOff>1004507</xdr:colOff>
      <xdr:row>70</xdr:row>
      <xdr:rowOff>55542</xdr:rowOff>
    </xdr:to>
    <xdr:sp macro="" textlink="">
      <xdr:nvSpPr>
        <xdr:cNvPr id="2" name="Rectángulo 1">
          <a:extLst>
            <a:ext uri="{FF2B5EF4-FFF2-40B4-BE49-F238E27FC236}">
              <a16:creationId xmlns:a16="http://schemas.microsoft.com/office/drawing/2014/main" id="{00000000-0008-0000-0800-000002000000}"/>
            </a:ext>
          </a:extLst>
        </xdr:cNvPr>
        <xdr:cNvSpPr/>
      </xdr:nvSpPr>
      <xdr:spPr>
        <a:xfrm>
          <a:off x="731003" y="32383639"/>
          <a:ext cx="12411075" cy="2996046"/>
        </a:xfrm>
        <a:prstGeom prst="rect">
          <a:avLst/>
        </a:prstGeom>
        <a:solidFill>
          <a:schemeClr val="accent1">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MX" sz="1100" b="1">
              <a:latin typeface="Arial" panose="020B0604020202020204" pitchFamily="34" charset="0"/>
              <a:cs typeface="Arial" panose="020B0604020202020204" pitchFamily="34" charset="0"/>
            </a:rPr>
            <a:t>Instructivo de llenado</a:t>
          </a:r>
          <a:r>
            <a:rPr lang="es-MX" sz="1100">
              <a:latin typeface="Arial" panose="020B0604020202020204" pitchFamily="34" charset="0"/>
              <a:cs typeface="Arial" panose="020B0604020202020204" pitchFamily="34" charset="0"/>
            </a:rPr>
            <a:t>:</a:t>
          </a:r>
        </a:p>
        <a:p>
          <a:pPr algn="l"/>
          <a:r>
            <a:rPr lang="es-MX" sz="1100">
              <a:latin typeface="Arial" panose="020B0604020202020204" pitchFamily="34" charset="0"/>
              <a:cs typeface="Arial" panose="020B0604020202020204" pitchFamily="34" charset="0"/>
            </a:rPr>
            <a:t>1. Anotar el área</a:t>
          </a:r>
          <a:r>
            <a:rPr lang="es-MX" sz="1100" baseline="0">
              <a:latin typeface="Arial" panose="020B0604020202020204" pitchFamily="34" charset="0"/>
              <a:cs typeface="Arial" panose="020B0604020202020204" pitchFamily="34" charset="0"/>
            </a:rPr>
            <a:t> administrativa responsable del Programa presupuestario.</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2. Anotar</a:t>
          </a:r>
          <a:r>
            <a:rPr lang="es-MX" sz="1100" baseline="0">
              <a:latin typeface="Arial" panose="020B0604020202020204" pitchFamily="34" charset="0"/>
              <a:cs typeface="Arial" panose="020B0604020202020204" pitchFamily="34" charset="0"/>
            </a:rPr>
            <a:t> el nombre del Programa presupuestario aprobado en el Presupuesto de Egresos 2023.</a:t>
          </a:r>
        </a:p>
        <a:p>
          <a:pPr marL="0" marR="0" indent="0" algn="l" defTabSz="914400" eaLnBrk="1" fontAlgn="auto" latinLnBrk="0" hangingPunct="1">
            <a:lnSpc>
              <a:spcPct val="100000"/>
            </a:lnSpc>
            <a:spcBef>
              <a:spcPts val="0"/>
            </a:spcBef>
            <a:spcAft>
              <a:spcPts val="0"/>
            </a:spcAft>
            <a:buClrTx/>
            <a:buSzTx/>
            <a:buFontTx/>
            <a:buNone/>
            <a:tabLst/>
            <a:defRPr/>
          </a:pPr>
          <a:r>
            <a:rPr lang="es-MX" sz="1100">
              <a:latin typeface="Arial" panose="020B0604020202020204" pitchFamily="34" charset="0"/>
              <a:cs typeface="Arial" panose="020B0604020202020204" pitchFamily="34" charset="0"/>
            </a:rPr>
            <a:t>3. </a:t>
          </a:r>
          <a:r>
            <a:rPr lang="es-MX" sz="1100">
              <a:solidFill>
                <a:schemeClr val="dk1"/>
              </a:solidFill>
              <a:effectLst/>
              <a:latin typeface="Arial" panose="020B0604020202020204" pitchFamily="34" charset="0"/>
              <a:ea typeface="+mn-ea"/>
              <a:cs typeface="Arial" panose="020B0604020202020204" pitchFamily="34" charset="0"/>
            </a:rPr>
            <a:t>Anotar el nombre del Indicador</a:t>
          </a:r>
          <a:r>
            <a:rPr lang="es-MX" sz="1100" baseline="0">
              <a:solidFill>
                <a:schemeClr val="dk1"/>
              </a:solidFill>
              <a:effectLst/>
              <a:latin typeface="Arial" panose="020B0604020202020204" pitchFamily="34" charset="0"/>
              <a:ea typeface="+mn-ea"/>
              <a:cs typeface="Arial" panose="020B0604020202020204" pitchFamily="34" charset="0"/>
            </a:rPr>
            <a:t>.</a:t>
          </a:r>
          <a:endParaRPr lang="es-MX">
            <a:effectLst/>
            <a:latin typeface="Arial" panose="020B0604020202020204" pitchFamily="34" charset="0"/>
            <a:cs typeface="Arial" panose="020B0604020202020204" pitchFamily="34" charset="0"/>
          </a:endParaRPr>
        </a:p>
        <a:p>
          <a:pPr algn="l"/>
          <a:r>
            <a:rPr lang="es-MX" sz="1100">
              <a:solidFill>
                <a:schemeClr val="dk1"/>
              </a:solidFill>
              <a:latin typeface="Arial" panose="020B0604020202020204" pitchFamily="34" charset="0"/>
              <a:ea typeface="+mn-ea"/>
              <a:cs typeface="Arial" panose="020B0604020202020204" pitchFamily="34" charset="0"/>
            </a:rPr>
            <a:t>4. Anotar el</a:t>
          </a:r>
          <a:r>
            <a:rPr lang="es-MX" sz="1100" baseline="0">
              <a:solidFill>
                <a:schemeClr val="dk1"/>
              </a:solidFill>
              <a:latin typeface="Arial" panose="020B0604020202020204" pitchFamily="34" charset="0"/>
              <a:ea typeface="+mn-ea"/>
              <a:cs typeface="Arial" panose="020B0604020202020204" pitchFamily="34" charset="0"/>
            </a:rPr>
            <a:t> método de cálculo del indicador</a:t>
          </a:r>
          <a:r>
            <a:rPr lang="es-MX" sz="1100">
              <a:solidFill>
                <a:schemeClr val="dk1"/>
              </a:solidFill>
              <a:latin typeface="Arial" panose="020B0604020202020204" pitchFamily="34" charset="0"/>
              <a:ea typeface="+mn-ea"/>
              <a:cs typeface="Arial" panose="020B0604020202020204" pitchFamily="34" charset="0"/>
            </a:rPr>
            <a:t> (numerador y denominador).</a:t>
          </a:r>
        </a:p>
        <a:p>
          <a:pPr algn="l"/>
          <a:r>
            <a:rPr lang="es-MX" sz="1100">
              <a:solidFill>
                <a:schemeClr val="dk1"/>
              </a:solidFill>
              <a:latin typeface="Arial" panose="020B0604020202020204" pitchFamily="34" charset="0"/>
              <a:ea typeface="+mn-ea"/>
              <a:cs typeface="Arial" panose="020B0604020202020204" pitchFamily="34" charset="0"/>
            </a:rPr>
            <a:t>5. Anotar el tipo de Indicador (estratégico ó de gestión).</a:t>
          </a:r>
        </a:p>
        <a:p>
          <a:pPr algn="l"/>
          <a:r>
            <a:rPr lang="es-MX" sz="1100" baseline="0">
              <a:latin typeface="Arial" panose="020B0604020202020204" pitchFamily="34" charset="0"/>
              <a:cs typeface="Arial" panose="020B0604020202020204" pitchFamily="34" charset="0"/>
            </a:rPr>
            <a:t>6. </a:t>
          </a:r>
          <a:r>
            <a:rPr lang="es-MX" sz="1100">
              <a:solidFill>
                <a:schemeClr val="dk1"/>
              </a:solidFill>
              <a:effectLst/>
              <a:latin typeface="Arial" panose="020B0604020202020204" pitchFamily="34" charset="0"/>
              <a:ea typeface="+mn-ea"/>
              <a:cs typeface="Arial" panose="020B0604020202020204" pitchFamily="34" charset="0"/>
            </a:rPr>
            <a:t>Anotar la frecuencia de medición</a:t>
          </a:r>
          <a:r>
            <a:rPr lang="es-MX" sz="1100" baseline="0">
              <a:solidFill>
                <a:schemeClr val="dk1"/>
              </a:solidFill>
              <a:effectLst/>
              <a:latin typeface="Arial" panose="020B0604020202020204" pitchFamily="34" charset="0"/>
              <a:ea typeface="+mn-ea"/>
              <a:cs typeface="Arial" panose="020B0604020202020204" pitchFamily="34" charset="0"/>
            </a:rPr>
            <a:t> ya sea </a:t>
          </a:r>
          <a:r>
            <a:rPr lang="es-MX" sz="1100">
              <a:solidFill>
                <a:schemeClr val="dk1"/>
              </a:solidFill>
              <a:effectLst/>
              <a:latin typeface="Arial" panose="020B0604020202020204" pitchFamily="34" charset="0"/>
              <a:ea typeface="+mn-ea"/>
              <a:cs typeface="Arial" panose="020B0604020202020204" pitchFamily="34" charset="0"/>
            </a:rPr>
            <a:t>Trimestral,</a:t>
          </a:r>
          <a:r>
            <a:rPr lang="es-MX" sz="1100" baseline="0">
              <a:solidFill>
                <a:schemeClr val="dk1"/>
              </a:solidFill>
              <a:effectLst/>
              <a:latin typeface="Arial" panose="020B0604020202020204" pitchFamily="34" charset="0"/>
              <a:ea typeface="+mn-ea"/>
              <a:cs typeface="Arial" panose="020B0604020202020204" pitchFamily="34" charset="0"/>
            </a:rPr>
            <a:t> Semestral ó Anual.</a:t>
          </a:r>
          <a:endParaRPr lang="es-MX">
            <a:effectLst/>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7. Anotar las metas programadas</a:t>
          </a:r>
          <a:r>
            <a:rPr lang="es-MX" sz="1100" baseline="0">
              <a:latin typeface="Arial" panose="020B0604020202020204" pitchFamily="34" charset="0"/>
              <a:cs typeface="Arial" panose="020B0604020202020204" pitchFamily="34" charset="0"/>
            </a:rPr>
            <a:t>.</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8. Anotar</a:t>
          </a:r>
          <a:r>
            <a:rPr lang="es-MX" sz="1100" baseline="0">
              <a:latin typeface="Arial" panose="020B0604020202020204" pitchFamily="34" charset="0"/>
              <a:cs typeface="Arial" panose="020B0604020202020204" pitchFamily="34" charset="0"/>
            </a:rPr>
            <a:t> las metas realizadas.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9. Anotar</a:t>
          </a:r>
          <a:r>
            <a:rPr lang="es-MX" sz="1100" baseline="0">
              <a:latin typeface="Arial" panose="020B0604020202020204" pitchFamily="34" charset="0"/>
              <a:cs typeface="Arial" panose="020B0604020202020204" pitchFamily="34" charset="0"/>
            </a:rPr>
            <a:t> el resultado de las metas alcanzadas.</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10. Anotar</a:t>
          </a:r>
          <a:r>
            <a:rPr lang="es-MX" sz="1100" baseline="0">
              <a:latin typeface="Arial" panose="020B0604020202020204" pitchFamily="34" charset="0"/>
              <a:cs typeface="Arial" panose="020B0604020202020204" pitchFamily="34" charset="0"/>
            </a:rPr>
            <a:t> la unidad de medida del indicador.</a:t>
          </a:r>
          <a:endParaRPr lang="es-MX" sz="1100">
            <a:latin typeface="Arial" panose="020B0604020202020204" pitchFamily="34" charset="0"/>
            <a:cs typeface="Arial" panose="020B0604020202020204" pitchFamily="34" charset="0"/>
          </a:endParaRPr>
        </a:p>
        <a:p>
          <a:pPr algn="l"/>
          <a:r>
            <a:rPr lang="es-MX" sz="1100">
              <a:latin typeface="Arial" panose="020B0604020202020204" pitchFamily="34" charset="0"/>
              <a:cs typeface="Arial" panose="020B0604020202020204" pitchFamily="34" charset="0"/>
            </a:rPr>
            <a:t>11. Anotar el parámetro</a:t>
          </a:r>
          <a:r>
            <a:rPr lang="es-MX" sz="1100" baseline="0">
              <a:latin typeface="Arial" panose="020B0604020202020204" pitchFamily="34" charset="0"/>
              <a:cs typeface="Arial" panose="020B0604020202020204" pitchFamily="34" charset="0"/>
            </a:rPr>
            <a:t> de semaforización en que se encuentre el indicador, ya sea critico, con riesgo o aceptable, dependiendo del avance realizado</a:t>
          </a:r>
          <a:r>
            <a:rPr lang="es-MX" sz="1100">
              <a:latin typeface="Arial" panose="020B0604020202020204" pitchFamily="34" charset="0"/>
              <a:cs typeface="Arial" panose="020B0604020202020204" pitchFamily="34" charset="0"/>
            </a:rPr>
            <a:t>.</a:t>
          </a:r>
        </a:p>
        <a:p>
          <a:pPr algn="l"/>
          <a:endParaRPr lang="es-MX" sz="1100" baseline="0">
            <a:latin typeface="Arial" panose="020B0604020202020204" pitchFamily="34" charset="0"/>
            <a:cs typeface="Arial" panose="020B0604020202020204" pitchFamily="34" charset="0"/>
          </a:endParaRPr>
        </a:p>
        <a:p>
          <a:pPr algn="l"/>
          <a:r>
            <a:rPr lang="es-MX" sz="1100" b="1" baseline="0">
              <a:latin typeface="Arial" panose="020B0604020202020204" pitchFamily="34" charset="0"/>
              <a:cs typeface="Arial" panose="020B0604020202020204" pitchFamily="34" charset="0"/>
            </a:rPr>
            <a:t>Nota</a:t>
          </a:r>
          <a:r>
            <a:rPr lang="es-MX" sz="1100" baseline="0">
              <a:latin typeface="Arial" panose="020B0604020202020204" pitchFamily="34" charset="0"/>
              <a:cs typeface="Arial" panose="020B0604020202020204" pitchFamily="34" charset="0"/>
            </a:rPr>
            <a:t>: Los datos plasmados en los siguientes campos, deberán estar vinculados al Presupuesto de Egresos aprobado y/o modiifcado, Matriz de Indicadores para Resultados, Presupuesto basado en Resultados, Programa Operativo Anual y Reporte de Avance del Programa Operativo Anual.</a:t>
          </a:r>
          <a:endParaRPr lang="es-MX" sz="1100">
            <a:latin typeface="Arial" panose="020B0604020202020204" pitchFamily="34" charset="0"/>
            <a:cs typeface="Arial" panose="020B0604020202020204" pitchFamily="34" charset="0"/>
          </a:endParaRPr>
        </a:p>
      </xdr:txBody>
    </xdr:sp>
    <xdr:clientData/>
  </xdr:twoCellAnchor>
  <xdr:twoCellAnchor editAs="oneCell">
    <xdr:from>
      <xdr:col>0</xdr:col>
      <xdr:colOff>257175</xdr:colOff>
      <xdr:row>0</xdr:row>
      <xdr:rowOff>304800</xdr:rowOff>
    </xdr:from>
    <xdr:to>
      <xdr:col>2</xdr:col>
      <xdr:colOff>428625</xdr:colOff>
      <xdr:row>6</xdr:row>
      <xdr:rowOff>76200</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304800"/>
          <a:ext cx="2171700" cy="952500"/>
        </a:xfrm>
        <a:prstGeom prst="rect">
          <a:avLst/>
        </a:prstGeom>
      </xdr:spPr>
    </xdr:pic>
    <xdr:clientData/>
  </xdr:twoCellAnchor>
  <xdr:twoCellAnchor editAs="oneCell">
    <xdr:from>
      <xdr:col>0</xdr:col>
      <xdr:colOff>123265</xdr:colOff>
      <xdr:row>39</xdr:row>
      <xdr:rowOff>12808</xdr:rowOff>
    </xdr:from>
    <xdr:to>
      <xdr:col>15</xdr:col>
      <xdr:colOff>663548</xdr:colOff>
      <xdr:row>45</xdr:row>
      <xdr:rowOff>67236</xdr:rowOff>
    </xdr:to>
    <xdr:pic>
      <xdr:nvPicPr>
        <xdr:cNvPr id="4" name="Imagen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265" y="27657720"/>
          <a:ext cx="18301607" cy="11974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7"/>
  <sheetViews>
    <sheetView tabSelected="1" zoomScale="85" zoomScaleNormal="85" zoomScaleSheetLayoutView="120" workbookViewId="0">
      <selection activeCell="L4" sqref="L4"/>
    </sheetView>
  </sheetViews>
  <sheetFormatPr baseColWidth="10" defaultRowHeight="15" x14ac:dyDescent="0.25"/>
  <cols>
    <col min="1" max="1" width="8.5703125" customWidth="1"/>
    <col min="2" max="2" width="21.42578125" customWidth="1"/>
    <col min="3" max="3" width="19.140625" customWidth="1"/>
    <col min="4" max="4" width="20.140625" customWidth="1"/>
    <col min="5" max="5" width="39.5703125" customWidth="1"/>
    <col min="6" max="6" width="23.42578125" customWidth="1"/>
    <col min="7" max="7" width="20.7109375" customWidth="1"/>
    <col min="8" max="8" width="17.28515625" customWidth="1"/>
    <col min="9" max="9" width="11.42578125" customWidth="1"/>
    <col min="10" max="10" width="14" customWidth="1"/>
    <col min="11" max="12" width="11.85546875" customWidth="1"/>
    <col min="13" max="13" width="14.5703125" customWidth="1"/>
    <col min="14" max="14" width="13.85546875" customWidth="1"/>
    <col min="15" max="15" width="16.140625" customWidth="1"/>
    <col min="16" max="16" width="11.42578125" style="34"/>
  </cols>
  <sheetData>
    <row r="1" spans="1:18" ht="25.5" x14ac:dyDescent="0.35">
      <c r="B1" s="103" t="s">
        <v>1476</v>
      </c>
      <c r="C1" s="103"/>
      <c r="D1" s="106" t="s">
        <v>1475</v>
      </c>
      <c r="E1" s="106"/>
      <c r="F1" s="106"/>
      <c r="G1" s="106"/>
      <c r="H1" s="106"/>
      <c r="I1" s="106"/>
      <c r="J1" s="33"/>
      <c r="K1" s="33"/>
      <c r="L1" s="33"/>
      <c r="M1" s="33"/>
      <c r="N1" s="33"/>
      <c r="O1" s="2"/>
      <c r="P1" s="101" t="s">
        <v>21</v>
      </c>
      <c r="Q1" s="101"/>
      <c r="R1" s="101"/>
    </row>
    <row r="2" spans="1:18" ht="9" customHeight="1" x14ac:dyDescent="0.3">
      <c r="B2" s="1"/>
      <c r="D2" s="2"/>
      <c r="E2" s="2"/>
      <c r="F2" s="2"/>
    </row>
    <row r="3" spans="1:18" ht="18.75" x14ac:dyDescent="0.3">
      <c r="B3" s="102" t="s">
        <v>1477</v>
      </c>
      <c r="C3" s="102"/>
      <c r="D3" s="105" t="s">
        <v>1707</v>
      </c>
      <c r="E3" s="105"/>
      <c r="F3" s="105"/>
      <c r="G3" s="105"/>
      <c r="H3" s="105"/>
      <c r="I3" s="105"/>
      <c r="J3" s="32"/>
      <c r="K3" s="32"/>
      <c r="L3" s="32"/>
      <c r="M3" s="32"/>
      <c r="N3" s="32"/>
      <c r="O3" s="4"/>
      <c r="P3" s="3"/>
      <c r="Q3" s="1"/>
      <c r="R3" s="1"/>
    </row>
    <row r="5" spans="1:18" ht="18" x14ac:dyDescent="0.25">
      <c r="B5" s="31"/>
      <c r="C5" s="31"/>
      <c r="D5" s="104" t="s">
        <v>22</v>
      </c>
      <c r="E5" s="104"/>
      <c r="F5" s="104"/>
      <c r="G5" s="104"/>
      <c r="H5" s="104"/>
      <c r="I5" s="104"/>
      <c r="J5" s="31"/>
      <c r="K5" s="31"/>
      <c r="L5" s="31"/>
      <c r="M5" s="31"/>
      <c r="N5" s="31"/>
      <c r="O5" s="31"/>
      <c r="P5" s="35"/>
      <c r="Q5" s="31"/>
      <c r="R5" s="31"/>
    </row>
    <row r="6" spans="1:18" ht="6.75" customHeight="1" x14ac:dyDescent="0.25"/>
    <row r="7" spans="1:18" ht="27" customHeight="1" x14ac:dyDescent="0.35">
      <c r="B7" s="103" t="s">
        <v>1474</v>
      </c>
      <c r="C7" s="103"/>
      <c r="D7" s="109">
        <v>64838179.960000001</v>
      </c>
      <c r="E7" s="109"/>
      <c r="F7" s="109"/>
      <c r="G7" s="109"/>
      <c r="H7" s="109"/>
      <c r="N7" s="108" t="s">
        <v>7</v>
      </c>
      <c r="O7" s="108"/>
      <c r="P7" s="110" t="s">
        <v>1776</v>
      </c>
      <c r="Q7" s="110"/>
      <c r="R7" s="110"/>
    </row>
    <row r="8" spans="1:18" ht="6" customHeight="1" x14ac:dyDescent="0.3">
      <c r="B8" s="3"/>
      <c r="C8" s="3"/>
      <c r="D8" s="5"/>
      <c r="E8" s="5"/>
      <c r="F8" s="5"/>
      <c r="G8" s="5"/>
      <c r="H8" s="5"/>
      <c r="K8" s="4"/>
      <c r="L8" s="4"/>
      <c r="M8" s="4"/>
      <c r="N8" s="4"/>
      <c r="O8" s="4"/>
      <c r="Q8" s="2"/>
      <c r="R8" s="2"/>
    </row>
    <row r="9" spans="1:18" ht="15.75" thickBot="1" x14ac:dyDescent="0.3">
      <c r="B9" s="6" t="s">
        <v>8</v>
      </c>
      <c r="C9" s="6" t="s">
        <v>9</v>
      </c>
      <c r="D9" s="6" t="s">
        <v>10</v>
      </c>
      <c r="E9" s="6"/>
      <c r="F9" s="90" t="s">
        <v>11</v>
      </c>
      <c r="G9" s="90"/>
      <c r="H9" s="6" t="s">
        <v>12</v>
      </c>
      <c r="I9" s="6" t="s">
        <v>13</v>
      </c>
      <c r="J9" s="6" t="s">
        <v>14</v>
      </c>
      <c r="K9" s="90" t="s">
        <v>15</v>
      </c>
      <c r="L9" s="90"/>
      <c r="M9" s="90"/>
      <c r="N9" s="6" t="s">
        <v>16</v>
      </c>
      <c r="O9" s="6" t="s">
        <v>17</v>
      </c>
      <c r="P9" s="107" t="s">
        <v>18</v>
      </c>
      <c r="Q9" s="107"/>
      <c r="R9" s="107"/>
    </row>
    <row r="10" spans="1:18" ht="21.75" customHeight="1" thickBot="1" x14ac:dyDescent="0.3">
      <c r="A10" s="91" t="s">
        <v>25</v>
      </c>
      <c r="B10" s="91" t="s">
        <v>20</v>
      </c>
      <c r="C10" s="88" t="s">
        <v>19</v>
      </c>
      <c r="D10" s="88" t="s">
        <v>0</v>
      </c>
      <c r="E10" s="95" t="s">
        <v>80</v>
      </c>
      <c r="F10" s="93" t="s">
        <v>1</v>
      </c>
      <c r="G10" s="94"/>
      <c r="H10" s="95" t="s">
        <v>6</v>
      </c>
      <c r="I10" s="88" t="s">
        <v>3</v>
      </c>
      <c r="J10" s="97" t="s">
        <v>2</v>
      </c>
      <c r="K10" s="98"/>
      <c r="L10" s="99"/>
      <c r="M10" s="99"/>
      <c r="N10" s="100"/>
      <c r="O10" s="88" t="s">
        <v>79</v>
      </c>
      <c r="P10" s="111" t="s">
        <v>4</v>
      </c>
      <c r="Q10" s="112"/>
      <c r="R10" s="113"/>
    </row>
    <row r="11" spans="1:18" ht="47.25" customHeight="1" thickBot="1" x14ac:dyDescent="0.3">
      <c r="A11" s="92"/>
      <c r="B11" s="92"/>
      <c r="C11" s="89"/>
      <c r="D11" s="89"/>
      <c r="E11" s="96"/>
      <c r="F11" s="10" t="s">
        <v>23</v>
      </c>
      <c r="G11" s="10" t="s">
        <v>24</v>
      </c>
      <c r="H11" s="96"/>
      <c r="I11" s="89"/>
      <c r="J11" s="83" t="s">
        <v>5</v>
      </c>
      <c r="K11" s="84" t="s">
        <v>1701</v>
      </c>
      <c r="L11" s="84" t="s">
        <v>1773</v>
      </c>
      <c r="M11" s="84" t="s">
        <v>1702</v>
      </c>
      <c r="N11" s="55" t="s">
        <v>78</v>
      </c>
      <c r="O11" s="89"/>
      <c r="P11" s="12" t="s">
        <v>77</v>
      </c>
      <c r="Q11" s="13" t="s">
        <v>75</v>
      </c>
      <c r="R11" s="14" t="s">
        <v>76</v>
      </c>
    </row>
    <row r="12" spans="1:18" ht="76.5" customHeight="1" x14ac:dyDescent="0.25">
      <c r="A12" s="11" t="s">
        <v>26</v>
      </c>
      <c r="B12" s="17" t="s">
        <v>604</v>
      </c>
      <c r="C12" s="18" t="s">
        <v>1482</v>
      </c>
      <c r="D12" s="19" t="s">
        <v>607</v>
      </c>
      <c r="E12" s="25" t="s">
        <v>1469</v>
      </c>
      <c r="F12" s="17" t="s">
        <v>1466</v>
      </c>
      <c r="G12" s="17" t="s">
        <v>1467</v>
      </c>
      <c r="H12" s="19" t="s">
        <v>30</v>
      </c>
      <c r="I12" s="17" t="s">
        <v>31</v>
      </c>
      <c r="J12" s="56">
        <v>1090</v>
      </c>
      <c r="K12" s="58">
        <v>435</v>
      </c>
      <c r="L12" s="58">
        <v>558</v>
      </c>
      <c r="M12" s="58">
        <f t="shared" ref="M12:M57" si="0">SUM(K12:L12)</f>
        <v>993</v>
      </c>
      <c r="N12" s="59">
        <f t="shared" ref="N12:N57" si="1">M12/J12</f>
        <v>0.91100917431192663</v>
      </c>
      <c r="O12" s="17" t="s">
        <v>1470</v>
      </c>
      <c r="P12" s="36"/>
      <c r="Q12" s="37"/>
      <c r="R12" s="38" t="s">
        <v>1480</v>
      </c>
    </row>
    <row r="13" spans="1:18" ht="66" customHeight="1" x14ac:dyDescent="0.25">
      <c r="A13" s="11" t="s">
        <v>33</v>
      </c>
      <c r="B13" s="17" t="s">
        <v>604</v>
      </c>
      <c r="C13" s="18" t="s">
        <v>1482</v>
      </c>
      <c r="D13" s="19" t="s">
        <v>605</v>
      </c>
      <c r="E13" s="25" t="s">
        <v>1461</v>
      </c>
      <c r="F13" s="17" t="s">
        <v>1462</v>
      </c>
      <c r="G13" s="17" t="s">
        <v>1463</v>
      </c>
      <c r="H13" s="19" t="s">
        <v>30</v>
      </c>
      <c r="I13" s="17" t="s">
        <v>31</v>
      </c>
      <c r="J13" s="56">
        <v>165</v>
      </c>
      <c r="K13" s="58">
        <v>96</v>
      </c>
      <c r="L13" s="58">
        <v>65</v>
      </c>
      <c r="M13" s="58">
        <f t="shared" si="0"/>
        <v>161</v>
      </c>
      <c r="N13" s="59">
        <f t="shared" si="1"/>
        <v>0.97575757575757571</v>
      </c>
      <c r="O13" s="17" t="s">
        <v>1464</v>
      </c>
      <c r="P13" s="36"/>
      <c r="Q13" s="37"/>
      <c r="R13" s="38" t="s">
        <v>1480</v>
      </c>
    </row>
    <row r="14" spans="1:18" ht="70.5" customHeight="1" x14ac:dyDescent="0.25">
      <c r="A14" s="11" t="s">
        <v>38</v>
      </c>
      <c r="B14" s="19" t="s">
        <v>604</v>
      </c>
      <c r="C14" s="18" t="s">
        <v>1482</v>
      </c>
      <c r="D14" s="19" t="s">
        <v>606</v>
      </c>
      <c r="E14" s="24" t="s">
        <v>1465</v>
      </c>
      <c r="F14" s="19" t="s">
        <v>1466</v>
      </c>
      <c r="G14" s="19" t="s">
        <v>1467</v>
      </c>
      <c r="H14" s="19" t="s">
        <v>30</v>
      </c>
      <c r="I14" s="19" t="s">
        <v>31</v>
      </c>
      <c r="J14" s="56">
        <v>12</v>
      </c>
      <c r="K14" s="57">
        <v>6</v>
      </c>
      <c r="L14" s="57">
        <v>6</v>
      </c>
      <c r="M14" s="58">
        <f t="shared" si="0"/>
        <v>12</v>
      </c>
      <c r="N14" s="59">
        <f t="shared" si="1"/>
        <v>1</v>
      </c>
      <c r="O14" s="19" t="s">
        <v>1468</v>
      </c>
      <c r="P14" s="36"/>
      <c r="Q14" s="37"/>
      <c r="R14" s="38" t="s">
        <v>1480</v>
      </c>
    </row>
    <row r="15" spans="1:18" ht="75" customHeight="1" x14ac:dyDescent="0.25">
      <c r="A15" s="11" t="s">
        <v>43</v>
      </c>
      <c r="B15" s="15" t="s">
        <v>82</v>
      </c>
      <c r="C15" s="47" t="s">
        <v>1482</v>
      </c>
      <c r="D15" s="16" t="s">
        <v>27</v>
      </c>
      <c r="E15" s="23" t="s">
        <v>610</v>
      </c>
      <c r="F15" s="15" t="s">
        <v>28</v>
      </c>
      <c r="G15" s="15" t="s">
        <v>29</v>
      </c>
      <c r="H15" s="16" t="s">
        <v>30</v>
      </c>
      <c r="I15" s="15" t="s">
        <v>31</v>
      </c>
      <c r="J15" s="74">
        <v>116</v>
      </c>
      <c r="K15" s="75">
        <v>30</v>
      </c>
      <c r="L15" s="75">
        <v>86</v>
      </c>
      <c r="M15" s="58">
        <f t="shared" si="0"/>
        <v>116</v>
      </c>
      <c r="N15" s="59">
        <f t="shared" si="1"/>
        <v>1</v>
      </c>
      <c r="O15" s="46" t="s">
        <v>32</v>
      </c>
      <c r="P15" s="36"/>
      <c r="Q15" s="37"/>
      <c r="R15" s="38" t="s">
        <v>1480</v>
      </c>
    </row>
    <row r="16" spans="1:18" ht="75" customHeight="1" x14ac:dyDescent="0.25">
      <c r="A16" s="11" t="s">
        <v>48</v>
      </c>
      <c r="B16" s="17" t="s">
        <v>82</v>
      </c>
      <c r="C16" s="18" t="s">
        <v>1482</v>
      </c>
      <c r="D16" s="19" t="s">
        <v>34</v>
      </c>
      <c r="E16" s="24" t="s">
        <v>611</v>
      </c>
      <c r="F16" s="19" t="s">
        <v>35</v>
      </c>
      <c r="G16" s="19" t="s">
        <v>36</v>
      </c>
      <c r="H16" s="19" t="s">
        <v>30</v>
      </c>
      <c r="I16" s="19" t="s">
        <v>31</v>
      </c>
      <c r="J16" s="56">
        <v>132</v>
      </c>
      <c r="K16" s="57">
        <v>72</v>
      </c>
      <c r="L16" s="58">
        <v>60</v>
      </c>
      <c r="M16" s="58">
        <f t="shared" si="0"/>
        <v>132</v>
      </c>
      <c r="N16" s="59">
        <f t="shared" si="1"/>
        <v>1</v>
      </c>
      <c r="O16" s="45" t="s">
        <v>37</v>
      </c>
      <c r="P16" s="36"/>
      <c r="Q16" s="37"/>
      <c r="R16" s="38" t="s">
        <v>1480</v>
      </c>
    </row>
    <row r="17" spans="1:18" ht="75" customHeight="1" x14ac:dyDescent="0.25">
      <c r="A17" s="11" t="s">
        <v>53</v>
      </c>
      <c r="B17" s="19" t="s">
        <v>82</v>
      </c>
      <c r="C17" s="18" t="s">
        <v>1482</v>
      </c>
      <c r="D17" s="19" t="s">
        <v>39</v>
      </c>
      <c r="E17" s="24" t="s">
        <v>612</v>
      </c>
      <c r="F17" s="19" t="s">
        <v>40</v>
      </c>
      <c r="G17" s="19" t="s">
        <v>41</v>
      </c>
      <c r="H17" s="19" t="s">
        <v>30</v>
      </c>
      <c r="I17" s="19" t="s">
        <v>31</v>
      </c>
      <c r="J17" s="56">
        <v>17</v>
      </c>
      <c r="K17" s="57">
        <v>7</v>
      </c>
      <c r="L17" s="58">
        <v>10</v>
      </c>
      <c r="M17" s="58">
        <f t="shared" si="0"/>
        <v>17</v>
      </c>
      <c r="N17" s="59">
        <f t="shared" si="1"/>
        <v>1</v>
      </c>
      <c r="O17" s="45" t="s">
        <v>42</v>
      </c>
      <c r="P17" s="36"/>
      <c r="Q17" s="37"/>
      <c r="R17" s="38" t="s">
        <v>1480</v>
      </c>
    </row>
    <row r="18" spans="1:18" ht="75" customHeight="1" x14ac:dyDescent="0.25">
      <c r="A18" s="11" t="s">
        <v>58</v>
      </c>
      <c r="B18" s="19" t="s">
        <v>82</v>
      </c>
      <c r="C18" s="18" t="s">
        <v>1482</v>
      </c>
      <c r="D18" s="19" t="s">
        <v>44</v>
      </c>
      <c r="E18" s="24" t="s">
        <v>613</v>
      </c>
      <c r="F18" s="19" t="s">
        <v>45</v>
      </c>
      <c r="G18" s="19" t="s">
        <v>46</v>
      </c>
      <c r="H18" s="19" t="s">
        <v>30</v>
      </c>
      <c r="I18" s="19" t="s">
        <v>31</v>
      </c>
      <c r="J18" s="56">
        <v>99</v>
      </c>
      <c r="K18" s="57">
        <v>41</v>
      </c>
      <c r="L18" s="58">
        <v>58</v>
      </c>
      <c r="M18" s="58">
        <f t="shared" si="0"/>
        <v>99</v>
      </c>
      <c r="N18" s="59">
        <f t="shared" si="1"/>
        <v>1</v>
      </c>
      <c r="O18" s="45" t="s">
        <v>47</v>
      </c>
      <c r="P18" s="36"/>
      <c r="Q18" s="37"/>
      <c r="R18" s="38" t="s">
        <v>1480</v>
      </c>
    </row>
    <row r="19" spans="1:18" ht="75" customHeight="1" x14ac:dyDescent="0.25">
      <c r="A19" s="11" t="s">
        <v>61</v>
      </c>
      <c r="B19" s="17" t="s">
        <v>82</v>
      </c>
      <c r="C19" s="18" t="s">
        <v>1482</v>
      </c>
      <c r="D19" s="19" t="s">
        <v>49</v>
      </c>
      <c r="E19" s="24" t="s">
        <v>614</v>
      </c>
      <c r="F19" s="19" t="s">
        <v>50</v>
      </c>
      <c r="G19" s="19" t="s">
        <v>51</v>
      </c>
      <c r="H19" s="19" t="s">
        <v>30</v>
      </c>
      <c r="I19" s="19" t="s">
        <v>31</v>
      </c>
      <c r="J19" s="56">
        <v>12</v>
      </c>
      <c r="K19" s="57">
        <v>4</v>
      </c>
      <c r="L19" s="58">
        <v>7</v>
      </c>
      <c r="M19" s="58">
        <f t="shared" si="0"/>
        <v>11</v>
      </c>
      <c r="N19" s="59">
        <f t="shared" si="1"/>
        <v>0.91666666666666663</v>
      </c>
      <c r="O19" s="45" t="s">
        <v>52</v>
      </c>
      <c r="P19" s="36"/>
      <c r="Q19" s="37"/>
      <c r="R19" s="38" t="s">
        <v>1480</v>
      </c>
    </row>
    <row r="20" spans="1:18" ht="75" customHeight="1" x14ac:dyDescent="0.25">
      <c r="A20" s="11" t="s">
        <v>66</v>
      </c>
      <c r="B20" s="19" t="s">
        <v>83</v>
      </c>
      <c r="C20" s="18" t="s">
        <v>1482</v>
      </c>
      <c r="D20" s="19" t="s">
        <v>62</v>
      </c>
      <c r="E20" s="24" t="s">
        <v>617</v>
      </c>
      <c r="F20" s="19" t="s">
        <v>63</v>
      </c>
      <c r="G20" s="19" t="s">
        <v>64</v>
      </c>
      <c r="H20" s="19" t="s">
        <v>30</v>
      </c>
      <c r="I20" s="19" t="s">
        <v>31</v>
      </c>
      <c r="J20" s="56">
        <v>1345</v>
      </c>
      <c r="K20" s="57">
        <v>675</v>
      </c>
      <c r="L20" s="58">
        <v>672</v>
      </c>
      <c r="M20" s="58">
        <f t="shared" si="0"/>
        <v>1347</v>
      </c>
      <c r="N20" s="59">
        <f t="shared" si="1"/>
        <v>1.0014869888475837</v>
      </c>
      <c r="O20" s="45" t="s">
        <v>65</v>
      </c>
      <c r="P20" s="36"/>
      <c r="Q20" s="37"/>
      <c r="R20" s="38" t="s">
        <v>1480</v>
      </c>
    </row>
    <row r="21" spans="1:18" ht="75" customHeight="1" x14ac:dyDescent="0.25">
      <c r="A21" s="11" t="s">
        <v>70</v>
      </c>
      <c r="B21" s="17" t="s">
        <v>83</v>
      </c>
      <c r="C21" s="18" t="s">
        <v>1482</v>
      </c>
      <c r="D21" s="17" t="s">
        <v>62</v>
      </c>
      <c r="E21" s="25" t="s">
        <v>618</v>
      </c>
      <c r="F21" s="17" t="s">
        <v>67</v>
      </c>
      <c r="G21" s="17" t="s">
        <v>68</v>
      </c>
      <c r="H21" s="17" t="s">
        <v>30</v>
      </c>
      <c r="I21" s="17" t="s">
        <v>31</v>
      </c>
      <c r="J21" s="56">
        <v>334</v>
      </c>
      <c r="K21" s="58">
        <v>169</v>
      </c>
      <c r="L21" s="58">
        <v>165</v>
      </c>
      <c r="M21" s="58">
        <f t="shared" si="0"/>
        <v>334</v>
      </c>
      <c r="N21" s="59">
        <f t="shared" si="1"/>
        <v>1</v>
      </c>
      <c r="O21" s="22" t="s">
        <v>69</v>
      </c>
      <c r="P21" s="36"/>
      <c r="Q21" s="37"/>
      <c r="R21" s="38" t="s">
        <v>1480</v>
      </c>
    </row>
    <row r="22" spans="1:18" ht="75" customHeight="1" x14ac:dyDescent="0.25">
      <c r="A22" s="11" t="s">
        <v>84</v>
      </c>
      <c r="B22" s="17" t="s">
        <v>83</v>
      </c>
      <c r="C22" s="18" t="s">
        <v>1482</v>
      </c>
      <c r="D22" s="17" t="s">
        <v>71</v>
      </c>
      <c r="E22" s="25" t="s">
        <v>619</v>
      </c>
      <c r="F22" s="17" t="s">
        <v>72</v>
      </c>
      <c r="G22" s="17" t="s">
        <v>73</v>
      </c>
      <c r="H22" s="17" t="s">
        <v>30</v>
      </c>
      <c r="I22" s="17" t="s">
        <v>31</v>
      </c>
      <c r="J22" s="76">
        <v>569</v>
      </c>
      <c r="K22" s="58">
        <v>284</v>
      </c>
      <c r="L22" s="58">
        <v>287</v>
      </c>
      <c r="M22" s="58">
        <f t="shared" si="0"/>
        <v>571</v>
      </c>
      <c r="N22" s="59">
        <f t="shared" si="1"/>
        <v>1.0035149384885764</v>
      </c>
      <c r="O22" s="22" t="s">
        <v>74</v>
      </c>
      <c r="P22" s="36"/>
      <c r="Q22" s="37"/>
      <c r="R22" s="38" t="s">
        <v>1480</v>
      </c>
    </row>
    <row r="23" spans="1:18" ht="75" customHeight="1" x14ac:dyDescent="0.25">
      <c r="A23" s="11" t="s">
        <v>86</v>
      </c>
      <c r="B23" s="19" t="s">
        <v>83</v>
      </c>
      <c r="C23" s="18" t="s">
        <v>1482</v>
      </c>
      <c r="D23" s="19" t="s">
        <v>85</v>
      </c>
      <c r="E23" s="24" t="s">
        <v>620</v>
      </c>
      <c r="F23" s="19" t="s">
        <v>621</v>
      </c>
      <c r="G23" s="19" t="s">
        <v>622</v>
      </c>
      <c r="H23" s="19" t="s">
        <v>30</v>
      </c>
      <c r="I23" s="19" t="s">
        <v>31</v>
      </c>
      <c r="J23" s="76">
        <v>3</v>
      </c>
      <c r="K23" s="57">
        <v>1</v>
      </c>
      <c r="L23" s="58">
        <v>2</v>
      </c>
      <c r="M23" s="58">
        <f t="shared" si="0"/>
        <v>3</v>
      </c>
      <c r="N23" s="59">
        <f t="shared" si="1"/>
        <v>1</v>
      </c>
      <c r="O23" s="45" t="s">
        <v>65</v>
      </c>
      <c r="P23" s="36"/>
      <c r="Q23" s="37"/>
      <c r="R23" s="38" t="s">
        <v>1480</v>
      </c>
    </row>
    <row r="24" spans="1:18" ht="75" customHeight="1" x14ac:dyDescent="0.25">
      <c r="A24" s="11" t="s">
        <v>89</v>
      </c>
      <c r="B24" s="19" t="s">
        <v>87</v>
      </c>
      <c r="C24" s="18" t="s">
        <v>1482</v>
      </c>
      <c r="D24" s="19" t="s">
        <v>88</v>
      </c>
      <c r="E24" s="24" t="s">
        <v>623</v>
      </c>
      <c r="F24" s="19" t="s">
        <v>624</v>
      </c>
      <c r="G24" s="19" t="s">
        <v>625</v>
      </c>
      <c r="H24" s="19" t="s">
        <v>30</v>
      </c>
      <c r="I24" s="19" t="s">
        <v>31</v>
      </c>
      <c r="J24" s="76">
        <v>115</v>
      </c>
      <c r="K24" s="57">
        <v>60</v>
      </c>
      <c r="L24" s="58">
        <v>55</v>
      </c>
      <c r="M24" s="58">
        <f t="shared" si="0"/>
        <v>115</v>
      </c>
      <c r="N24" s="59">
        <f t="shared" si="1"/>
        <v>1</v>
      </c>
      <c r="O24" s="45" t="s">
        <v>42</v>
      </c>
      <c r="P24" s="36"/>
      <c r="Q24" s="37"/>
      <c r="R24" s="38" t="s">
        <v>1480</v>
      </c>
    </row>
    <row r="25" spans="1:18" ht="75" customHeight="1" x14ac:dyDescent="0.25">
      <c r="A25" s="11" t="s">
        <v>1583</v>
      </c>
      <c r="B25" s="19" t="s">
        <v>87</v>
      </c>
      <c r="C25" s="18" t="s">
        <v>1482</v>
      </c>
      <c r="D25" s="17" t="s">
        <v>90</v>
      </c>
      <c r="E25" s="25" t="s">
        <v>626</v>
      </c>
      <c r="F25" s="17" t="s">
        <v>72</v>
      </c>
      <c r="G25" s="17" t="s">
        <v>627</v>
      </c>
      <c r="H25" s="17" t="s">
        <v>30</v>
      </c>
      <c r="I25" s="17" t="s">
        <v>31</v>
      </c>
      <c r="J25" s="76">
        <v>49</v>
      </c>
      <c r="K25" s="58">
        <v>12</v>
      </c>
      <c r="L25" s="58">
        <v>37</v>
      </c>
      <c r="M25" s="58">
        <f t="shared" si="0"/>
        <v>49</v>
      </c>
      <c r="N25" s="59">
        <f t="shared" si="1"/>
        <v>1</v>
      </c>
      <c r="O25" s="22" t="s">
        <v>52</v>
      </c>
      <c r="P25" s="36"/>
      <c r="Q25" s="37"/>
      <c r="R25" s="38" t="s">
        <v>1480</v>
      </c>
    </row>
    <row r="26" spans="1:18" ht="75" customHeight="1" x14ac:dyDescent="0.25">
      <c r="A26" s="11" t="s">
        <v>91</v>
      </c>
      <c r="B26" s="17" t="s">
        <v>92</v>
      </c>
      <c r="C26" s="18" t="s">
        <v>1482</v>
      </c>
      <c r="D26" s="17" t="s">
        <v>93</v>
      </c>
      <c r="E26" s="25" t="s">
        <v>628</v>
      </c>
      <c r="F26" s="17" t="s">
        <v>629</v>
      </c>
      <c r="G26" s="17" t="s">
        <v>630</v>
      </c>
      <c r="H26" s="17" t="s">
        <v>30</v>
      </c>
      <c r="I26" s="17" t="s">
        <v>31</v>
      </c>
      <c r="J26" s="77">
        <v>28</v>
      </c>
      <c r="K26" s="58">
        <v>16</v>
      </c>
      <c r="L26" s="58">
        <v>12</v>
      </c>
      <c r="M26" s="58">
        <f t="shared" si="0"/>
        <v>28</v>
      </c>
      <c r="N26" s="59">
        <f t="shared" si="1"/>
        <v>1</v>
      </c>
      <c r="O26" s="22" t="s">
        <v>631</v>
      </c>
      <c r="P26" s="36"/>
      <c r="Q26" s="37"/>
      <c r="R26" s="38" t="s">
        <v>1480</v>
      </c>
    </row>
    <row r="27" spans="1:18" ht="75" customHeight="1" x14ac:dyDescent="0.25">
      <c r="A27" s="11" t="s">
        <v>94</v>
      </c>
      <c r="B27" s="17" t="s">
        <v>95</v>
      </c>
      <c r="C27" s="18" t="s">
        <v>1482</v>
      </c>
      <c r="D27" s="17" t="s">
        <v>93</v>
      </c>
      <c r="E27" s="25" t="s">
        <v>632</v>
      </c>
      <c r="F27" s="17" t="s">
        <v>629</v>
      </c>
      <c r="G27" s="17" t="s">
        <v>630</v>
      </c>
      <c r="H27" s="17" t="s">
        <v>30</v>
      </c>
      <c r="I27" s="17" t="s">
        <v>31</v>
      </c>
      <c r="J27" s="77">
        <v>79</v>
      </c>
      <c r="K27" s="58">
        <v>18</v>
      </c>
      <c r="L27" s="58">
        <v>61</v>
      </c>
      <c r="M27" s="58">
        <f t="shared" si="0"/>
        <v>79</v>
      </c>
      <c r="N27" s="59">
        <f t="shared" si="1"/>
        <v>1</v>
      </c>
      <c r="O27" s="17" t="s">
        <v>631</v>
      </c>
      <c r="P27" s="36"/>
      <c r="Q27" s="37"/>
      <c r="R27" s="38" t="s">
        <v>1480</v>
      </c>
    </row>
    <row r="28" spans="1:18" ht="75" customHeight="1" x14ac:dyDescent="0.25">
      <c r="A28" s="11" t="s">
        <v>1584</v>
      </c>
      <c r="B28" s="19" t="s">
        <v>96</v>
      </c>
      <c r="C28" s="18" t="s">
        <v>1482</v>
      </c>
      <c r="D28" s="19" t="s">
        <v>98</v>
      </c>
      <c r="E28" s="24" t="s">
        <v>634</v>
      </c>
      <c r="F28" s="19" t="s">
        <v>635</v>
      </c>
      <c r="G28" s="19" t="s">
        <v>636</v>
      </c>
      <c r="H28" s="19" t="s">
        <v>30</v>
      </c>
      <c r="I28" s="19" t="s">
        <v>31</v>
      </c>
      <c r="J28" s="76">
        <v>9</v>
      </c>
      <c r="K28" s="57">
        <v>6</v>
      </c>
      <c r="L28" s="58">
        <v>3</v>
      </c>
      <c r="M28" s="58">
        <f t="shared" si="0"/>
        <v>9</v>
      </c>
      <c r="N28" s="59">
        <f t="shared" si="1"/>
        <v>1</v>
      </c>
      <c r="O28" s="19" t="s">
        <v>1470</v>
      </c>
      <c r="P28" s="36"/>
      <c r="Q28" s="37"/>
      <c r="R28" s="38" t="s">
        <v>1480</v>
      </c>
    </row>
    <row r="29" spans="1:18" ht="75" customHeight="1" x14ac:dyDescent="0.25">
      <c r="A29" s="11" t="s">
        <v>97</v>
      </c>
      <c r="B29" s="19" t="s">
        <v>100</v>
      </c>
      <c r="C29" s="18" t="s">
        <v>1482</v>
      </c>
      <c r="D29" s="19" t="s">
        <v>101</v>
      </c>
      <c r="E29" s="24" t="s">
        <v>638</v>
      </c>
      <c r="F29" s="19" t="s">
        <v>639</v>
      </c>
      <c r="G29" s="19" t="s">
        <v>640</v>
      </c>
      <c r="H29" s="19" t="s">
        <v>30</v>
      </c>
      <c r="I29" s="19" t="s">
        <v>31</v>
      </c>
      <c r="J29" s="76">
        <v>12</v>
      </c>
      <c r="K29" s="57">
        <v>6</v>
      </c>
      <c r="L29" s="58">
        <v>6</v>
      </c>
      <c r="M29" s="58">
        <f t="shared" si="0"/>
        <v>12</v>
      </c>
      <c r="N29" s="59">
        <f t="shared" si="1"/>
        <v>1</v>
      </c>
      <c r="O29" s="19" t="s">
        <v>641</v>
      </c>
      <c r="P29" s="36"/>
      <c r="Q29" s="37"/>
      <c r="R29" s="38" t="s">
        <v>1480</v>
      </c>
    </row>
    <row r="30" spans="1:18" ht="75" customHeight="1" x14ac:dyDescent="0.25">
      <c r="A30" s="11" t="s">
        <v>1585</v>
      </c>
      <c r="B30" s="17" t="s">
        <v>1559</v>
      </c>
      <c r="C30" s="18" t="s">
        <v>1482</v>
      </c>
      <c r="D30" s="19" t="s">
        <v>113</v>
      </c>
      <c r="E30" s="24" t="s">
        <v>1483</v>
      </c>
      <c r="F30" s="19" t="s">
        <v>955</v>
      </c>
      <c r="G30" s="19" t="s">
        <v>956</v>
      </c>
      <c r="H30" s="19" t="s">
        <v>30</v>
      </c>
      <c r="I30" s="19" t="s">
        <v>31</v>
      </c>
      <c r="J30" s="76">
        <v>12</v>
      </c>
      <c r="K30" s="57">
        <v>6</v>
      </c>
      <c r="L30" s="58">
        <v>6</v>
      </c>
      <c r="M30" s="58">
        <f t="shared" si="0"/>
        <v>12</v>
      </c>
      <c r="N30" s="59">
        <f t="shared" si="1"/>
        <v>1</v>
      </c>
      <c r="O30" s="19" t="s">
        <v>1484</v>
      </c>
      <c r="P30" s="36"/>
      <c r="Q30" s="37"/>
      <c r="R30" s="38" t="s">
        <v>1480</v>
      </c>
    </row>
    <row r="31" spans="1:18" ht="75" customHeight="1" x14ac:dyDescent="0.25">
      <c r="A31" s="11" t="s">
        <v>1586</v>
      </c>
      <c r="B31" s="17" t="s">
        <v>1563</v>
      </c>
      <c r="C31" s="18" t="s">
        <v>1482</v>
      </c>
      <c r="D31" s="19" t="s">
        <v>1560</v>
      </c>
      <c r="E31" s="24" t="s">
        <v>1485</v>
      </c>
      <c r="F31" s="19" t="s">
        <v>1561</v>
      </c>
      <c r="G31" s="19" t="s">
        <v>1562</v>
      </c>
      <c r="H31" s="19" t="s">
        <v>30</v>
      </c>
      <c r="I31" s="19" t="s">
        <v>31</v>
      </c>
      <c r="J31" s="76">
        <v>12</v>
      </c>
      <c r="K31" s="57">
        <v>6</v>
      </c>
      <c r="L31" s="58">
        <v>6</v>
      </c>
      <c r="M31" s="58">
        <f t="shared" si="0"/>
        <v>12</v>
      </c>
      <c r="N31" s="59">
        <f t="shared" si="1"/>
        <v>1</v>
      </c>
      <c r="O31" s="19" t="s">
        <v>1486</v>
      </c>
      <c r="P31" s="36"/>
      <c r="Q31" s="37"/>
      <c r="R31" s="38" t="s">
        <v>1480</v>
      </c>
    </row>
    <row r="32" spans="1:18" ht="75" customHeight="1" x14ac:dyDescent="0.25">
      <c r="A32" s="11" t="s">
        <v>99</v>
      </c>
      <c r="B32" s="17" t="s">
        <v>1563</v>
      </c>
      <c r="C32" s="18" t="s">
        <v>1482</v>
      </c>
      <c r="D32" s="19" t="s">
        <v>103</v>
      </c>
      <c r="E32" s="24" t="s">
        <v>1487</v>
      </c>
      <c r="F32" s="19" t="s">
        <v>639</v>
      </c>
      <c r="G32" s="19" t="s">
        <v>640</v>
      </c>
      <c r="H32" s="19" t="s">
        <v>30</v>
      </c>
      <c r="I32" s="19" t="s">
        <v>31</v>
      </c>
      <c r="J32" s="76">
        <v>12</v>
      </c>
      <c r="K32" s="57">
        <v>6</v>
      </c>
      <c r="L32" s="58">
        <v>6</v>
      </c>
      <c r="M32" s="58">
        <f t="shared" si="0"/>
        <v>12</v>
      </c>
      <c r="N32" s="59">
        <f t="shared" si="1"/>
        <v>1</v>
      </c>
      <c r="O32" s="19" t="s">
        <v>52</v>
      </c>
      <c r="P32" s="36"/>
      <c r="Q32" s="37"/>
      <c r="R32" s="38" t="s">
        <v>1480</v>
      </c>
    </row>
    <row r="33" spans="1:18" ht="75" customHeight="1" x14ac:dyDescent="0.25">
      <c r="A33" s="11" t="s">
        <v>1587</v>
      </c>
      <c r="B33" s="19" t="s">
        <v>105</v>
      </c>
      <c r="C33" s="18" t="s">
        <v>1482</v>
      </c>
      <c r="D33" s="19" t="s">
        <v>106</v>
      </c>
      <c r="E33" s="24" t="s">
        <v>649</v>
      </c>
      <c r="F33" s="19" t="s">
        <v>650</v>
      </c>
      <c r="G33" s="19" t="s">
        <v>651</v>
      </c>
      <c r="H33" s="19" t="s">
        <v>30</v>
      </c>
      <c r="I33" s="19" t="s">
        <v>31</v>
      </c>
      <c r="J33" s="76">
        <v>673266</v>
      </c>
      <c r="K33" s="57">
        <v>600000</v>
      </c>
      <c r="L33" s="58">
        <v>109899</v>
      </c>
      <c r="M33" s="58">
        <f t="shared" si="0"/>
        <v>709899</v>
      </c>
      <c r="N33" s="59">
        <f t="shared" si="1"/>
        <v>1.0544108866332178</v>
      </c>
      <c r="O33" s="19" t="s">
        <v>1488</v>
      </c>
      <c r="P33" s="36"/>
      <c r="Q33" s="37"/>
      <c r="R33" s="38" t="s">
        <v>1480</v>
      </c>
    </row>
    <row r="34" spans="1:18" ht="75" customHeight="1" x14ac:dyDescent="0.25">
      <c r="A34" s="11" t="s">
        <v>1588</v>
      </c>
      <c r="B34" s="19" t="s">
        <v>105</v>
      </c>
      <c r="C34" s="18" t="s">
        <v>1482</v>
      </c>
      <c r="D34" s="19" t="s">
        <v>106</v>
      </c>
      <c r="E34" s="24" t="s">
        <v>646</v>
      </c>
      <c r="F34" s="19" t="s">
        <v>647</v>
      </c>
      <c r="G34" s="19" t="s">
        <v>648</v>
      </c>
      <c r="H34" s="19" t="s">
        <v>30</v>
      </c>
      <c r="I34" s="19" t="s">
        <v>31</v>
      </c>
      <c r="J34" s="76">
        <v>109980</v>
      </c>
      <c r="K34" s="57">
        <v>36660</v>
      </c>
      <c r="L34" s="58">
        <v>73320</v>
      </c>
      <c r="M34" s="58">
        <f t="shared" si="0"/>
        <v>109980</v>
      </c>
      <c r="N34" s="59">
        <f t="shared" si="1"/>
        <v>1</v>
      </c>
      <c r="O34" s="19" t="s">
        <v>1489</v>
      </c>
      <c r="P34" s="36"/>
      <c r="Q34" s="37"/>
      <c r="R34" s="38" t="s">
        <v>1480</v>
      </c>
    </row>
    <row r="35" spans="1:18" ht="75" customHeight="1" x14ac:dyDescent="0.25">
      <c r="A35" s="11" t="s">
        <v>1589</v>
      </c>
      <c r="B35" s="19" t="s">
        <v>105</v>
      </c>
      <c r="C35" s="18" t="s">
        <v>1482</v>
      </c>
      <c r="D35" s="19" t="s">
        <v>106</v>
      </c>
      <c r="E35" s="24" t="s">
        <v>652</v>
      </c>
      <c r="F35" s="19" t="s">
        <v>650</v>
      </c>
      <c r="G35" s="19" t="s">
        <v>651</v>
      </c>
      <c r="H35" s="19" t="s">
        <v>30</v>
      </c>
      <c r="I35" s="19" t="s">
        <v>31</v>
      </c>
      <c r="J35" s="76">
        <v>26</v>
      </c>
      <c r="K35" s="57">
        <v>8</v>
      </c>
      <c r="L35" s="58">
        <v>18</v>
      </c>
      <c r="M35" s="58">
        <f t="shared" si="0"/>
        <v>26</v>
      </c>
      <c r="N35" s="59">
        <f t="shared" si="1"/>
        <v>1</v>
      </c>
      <c r="O35" s="19" t="s">
        <v>42</v>
      </c>
      <c r="P35" s="36"/>
      <c r="Q35" s="37"/>
      <c r="R35" s="38" t="s">
        <v>1480</v>
      </c>
    </row>
    <row r="36" spans="1:18" ht="75" customHeight="1" x14ac:dyDescent="0.25">
      <c r="A36" s="11" t="s">
        <v>1590</v>
      </c>
      <c r="B36" s="19" t="s">
        <v>110</v>
      </c>
      <c r="C36" s="18" t="s">
        <v>1482</v>
      </c>
      <c r="D36" s="19" t="s">
        <v>118</v>
      </c>
      <c r="E36" s="24" t="s">
        <v>1742</v>
      </c>
      <c r="F36" s="19" t="s">
        <v>1490</v>
      </c>
      <c r="G36" s="19" t="s">
        <v>1491</v>
      </c>
      <c r="H36" s="19" t="s">
        <v>30</v>
      </c>
      <c r="I36" s="19" t="s">
        <v>31</v>
      </c>
      <c r="J36" s="76">
        <v>32</v>
      </c>
      <c r="K36" s="57">
        <v>28</v>
      </c>
      <c r="L36" s="58">
        <v>4</v>
      </c>
      <c r="M36" s="58">
        <f t="shared" si="0"/>
        <v>32</v>
      </c>
      <c r="N36" s="59">
        <f t="shared" si="1"/>
        <v>1</v>
      </c>
      <c r="O36" s="19" t="s">
        <v>1431</v>
      </c>
      <c r="P36" s="36"/>
      <c r="Q36" s="37"/>
      <c r="R36" s="38" t="s">
        <v>1480</v>
      </c>
    </row>
    <row r="37" spans="1:18" ht="75" customHeight="1" x14ac:dyDescent="0.25">
      <c r="A37" s="11" t="s">
        <v>102</v>
      </c>
      <c r="B37" s="19" t="s">
        <v>110</v>
      </c>
      <c r="C37" s="18" t="s">
        <v>1482</v>
      </c>
      <c r="D37" s="19" t="s">
        <v>118</v>
      </c>
      <c r="E37" s="73" t="s">
        <v>1743</v>
      </c>
      <c r="F37" s="19" t="s">
        <v>668</v>
      </c>
      <c r="G37" s="19" t="s">
        <v>669</v>
      </c>
      <c r="H37" s="19" t="s">
        <v>30</v>
      </c>
      <c r="I37" s="19" t="s">
        <v>31</v>
      </c>
      <c r="J37" s="76">
        <v>33</v>
      </c>
      <c r="K37" s="57">
        <v>27</v>
      </c>
      <c r="L37" s="58">
        <v>5</v>
      </c>
      <c r="M37" s="58">
        <f t="shared" si="0"/>
        <v>32</v>
      </c>
      <c r="N37" s="59">
        <f t="shared" si="1"/>
        <v>0.96969696969696972</v>
      </c>
      <c r="O37" s="19" t="s">
        <v>670</v>
      </c>
      <c r="P37" s="36"/>
      <c r="Q37" s="37"/>
      <c r="R37" s="38" t="s">
        <v>1480</v>
      </c>
    </row>
    <row r="38" spans="1:18" ht="75" customHeight="1" x14ac:dyDescent="0.25">
      <c r="A38" s="11" t="s">
        <v>104</v>
      </c>
      <c r="B38" s="19" t="s">
        <v>110</v>
      </c>
      <c r="C38" s="18" t="s">
        <v>1482</v>
      </c>
      <c r="D38" s="19" t="s">
        <v>117</v>
      </c>
      <c r="E38" s="24" t="s">
        <v>664</v>
      </c>
      <c r="F38" s="19" t="s">
        <v>665</v>
      </c>
      <c r="G38" s="19" t="s">
        <v>666</v>
      </c>
      <c r="H38" s="19" t="s">
        <v>30</v>
      </c>
      <c r="I38" s="19" t="s">
        <v>31</v>
      </c>
      <c r="J38" s="76">
        <v>46</v>
      </c>
      <c r="K38" s="57">
        <v>23</v>
      </c>
      <c r="L38" s="58">
        <v>23</v>
      </c>
      <c r="M38" s="58">
        <f t="shared" si="0"/>
        <v>46</v>
      </c>
      <c r="N38" s="59">
        <f t="shared" si="1"/>
        <v>1</v>
      </c>
      <c r="O38" s="19" t="s">
        <v>667</v>
      </c>
      <c r="P38" s="36"/>
      <c r="Q38" s="37"/>
      <c r="R38" s="38" t="s">
        <v>1480</v>
      </c>
    </row>
    <row r="39" spans="1:18" ht="75" customHeight="1" x14ac:dyDescent="0.25">
      <c r="A39" s="11" t="s">
        <v>107</v>
      </c>
      <c r="B39" s="19" t="s">
        <v>110</v>
      </c>
      <c r="C39" s="18" t="s">
        <v>1482</v>
      </c>
      <c r="D39" s="19" t="s">
        <v>115</v>
      </c>
      <c r="E39" s="24" t="s">
        <v>1492</v>
      </c>
      <c r="F39" s="19" t="s">
        <v>1189</v>
      </c>
      <c r="G39" s="19" t="s">
        <v>1564</v>
      </c>
      <c r="H39" s="19" t="s">
        <v>30</v>
      </c>
      <c r="I39" s="19" t="s">
        <v>31</v>
      </c>
      <c r="J39" s="76">
        <v>4</v>
      </c>
      <c r="K39" s="57">
        <v>4</v>
      </c>
      <c r="L39" s="58">
        <v>0</v>
      </c>
      <c r="M39" s="58">
        <f t="shared" si="0"/>
        <v>4</v>
      </c>
      <c r="N39" s="59">
        <f t="shared" si="1"/>
        <v>1</v>
      </c>
      <c r="O39" s="19" t="s">
        <v>1493</v>
      </c>
      <c r="P39" s="36"/>
      <c r="Q39" s="37"/>
      <c r="R39" s="38" t="s">
        <v>1481</v>
      </c>
    </row>
    <row r="40" spans="1:18" ht="75" customHeight="1" x14ac:dyDescent="0.25">
      <c r="A40" s="11" t="s">
        <v>108</v>
      </c>
      <c r="B40" s="19" t="s">
        <v>110</v>
      </c>
      <c r="C40" s="18" t="s">
        <v>1482</v>
      </c>
      <c r="D40" s="19" t="s">
        <v>111</v>
      </c>
      <c r="E40" s="24" t="s">
        <v>653</v>
      </c>
      <c r="F40" s="19" t="s">
        <v>654</v>
      </c>
      <c r="G40" s="19" t="s">
        <v>655</v>
      </c>
      <c r="H40" s="19" t="s">
        <v>30</v>
      </c>
      <c r="I40" s="19" t="s">
        <v>31</v>
      </c>
      <c r="J40" s="76">
        <v>444</v>
      </c>
      <c r="K40" s="57">
        <v>216</v>
      </c>
      <c r="L40" s="58">
        <v>228</v>
      </c>
      <c r="M40" s="58">
        <f t="shared" si="0"/>
        <v>444</v>
      </c>
      <c r="N40" s="59">
        <f t="shared" si="1"/>
        <v>1</v>
      </c>
      <c r="O40" s="19" t="s">
        <v>656</v>
      </c>
      <c r="P40" s="36"/>
      <c r="Q40" s="37"/>
      <c r="R40" s="38" t="s">
        <v>1480</v>
      </c>
    </row>
    <row r="41" spans="1:18" ht="75" customHeight="1" x14ac:dyDescent="0.25">
      <c r="A41" s="11" t="s">
        <v>109</v>
      </c>
      <c r="B41" s="19" t="s">
        <v>110</v>
      </c>
      <c r="C41" s="18" t="s">
        <v>1482</v>
      </c>
      <c r="D41" s="19" t="s">
        <v>115</v>
      </c>
      <c r="E41" s="24" t="s">
        <v>661</v>
      </c>
      <c r="F41" s="19" t="s">
        <v>662</v>
      </c>
      <c r="G41" s="19" t="s">
        <v>663</v>
      </c>
      <c r="H41" s="19" t="s">
        <v>30</v>
      </c>
      <c r="I41" s="19" t="s">
        <v>31</v>
      </c>
      <c r="J41" s="76">
        <v>9</v>
      </c>
      <c r="K41" s="57">
        <v>2</v>
      </c>
      <c r="L41" s="58">
        <v>7</v>
      </c>
      <c r="M41" s="58">
        <f t="shared" si="0"/>
        <v>9</v>
      </c>
      <c r="N41" s="59">
        <f t="shared" si="1"/>
        <v>1</v>
      </c>
      <c r="O41" s="19" t="s">
        <v>656</v>
      </c>
      <c r="P41" s="36"/>
      <c r="Q41" s="37"/>
      <c r="R41" s="38" t="s">
        <v>1480</v>
      </c>
    </row>
    <row r="42" spans="1:18" ht="75" customHeight="1" x14ac:dyDescent="0.25">
      <c r="A42" s="11" t="s">
        <v>1591</v>
      </c>
      <c r="B42" s="19" t="s">
        <v>110</v>
      </c>
      <c r="C42" s="18" t="s">
        <v>1482</v>
      </c>
      <c r="D42" s="19" t="s">
        <v>113</v>
      </c>
      <c r="E42" s="24" t="s">
        <v>657</v>
      </c>
      <c r="F42" s="19" t="s">
        <v>658</v>
      </c>
      <c r="G42" s="19" t="s">
        <v>659</v>
      </c>
      <c r="H42" s="19" t="s">
        <v>30</v>
      </c>
      <c r="I42" s="19" t="s">
        <v>31</v>
      </c>
      <c r="J42" s="76">
        <v>1600</v>
      </c>
      <c r="K42" s="57">
        <v>1549</v>
      </c>
      <c r="L42" s="58">
        <v>2</v>
      </c>
      <c r="M42" s="58">
        <f t="shared" si="0"/>
        <v>1551</v>
      </c>
      <c r="N42" s="59">
        <f t="shared" si="1"/>
        <v>0.96937499999999999</v>
      </c>
      <c r="O42" s="19" t="s">
        <v>660</v>
      </c>
      <c r="P42" s="36"/>
      <c r="Q42" s="37"/>
      <c r="R42" s="38" t="s">
        <v>1480</v>
      </c>
    </row>
    <row r="43" spans="1:18" ht="75" customHeight="1" x14ac:dyDescent="0.25">
      <c r="A43" s="11" t="s">
        <v>112</v>
      </c>
      <c r="B43" s="19" t="s">
        <v>122</v>
      </c>
      <c r="C43" s="18" t="s">
        <v>1482</v>
      </c>
      <c r="D43" s="19" t="s">
        <v>123</v>
      </c>
      <c r="E43" s="24" t="s">
        <v>672</v>
      </c>
      <c r="F43" s="19" t="s">
        <v>673</v>
      </c>
      <c r="G43" s="19" t="s">
        <v>674</v>
      </c>
      <c r="H43" s="19" t="s">
        <v>30</v>
      </c>
      <c r="I43" s="19" t="s">
        <v>31</v>
      </c>
      <c r="J43" s="56">
        <v>18</v>
      </c>
      <c r="K43" s="57">
        <v>12</v>
      </c>
      <c r="L43" s="58">
        <v>6</v>
      </c>
      <c r="M43" s="58">
        <f t="shared" si="0"/>
        <v>18</v>
      </c>
      <c r="N43" s="59">
        <f t="shared" si="1"/>
        <v>1</v>
      </c>
      <c r="O43" s="19" t="s">
        <v>42</v>
      </c>
      <c r="P43" s="36"/>
      <c r="Q43" s="37"/>
      <c r="R43" s="38" t="s">
        <v>1480</v>
      </c>
    </row>
    <row r="44" spans="1:18" ht="75" customHeight="1" x14ac:dyDescent="0.25">
      <c r="A44" s="11" t="s">
        <v>1592</v>
      </c>
      <c r="B44" s="19" t="s">
        <v>122</v>
      </c>
      <c r="C44" s="18" t="s">
        <v>1482</v>
      </c>
      <c r="D44" s="19" t="s">
        <v>113</v>
      </c>
      <c r="E44" s="24" t="s">
        <v>687</v>
      </c>
      <c r="F44" s="19" t="s">
        <v>676</v>
      </c>
      <c r="G44" s="19" t="s">
        <v>677</v>
      </c>
      <c r="H44" s="19" t="s">
        <v>30</v>
      </c>
      <c r="I44" s="19" t="s">
        <v>31</v>
      </c>
      <c r="J44" s="56">
        <v>51</v>
      </c>
      <c r="K44" s="57">
        <v>30</v>
      </c>
      <c r="L44" s="58">
        <v>21</v>
      </c>
      <c r="M44" s="58">
        <f t="shared" si="0"/>
        <v>51</v>
      </c>
      <c r="N44" s="59">
        <f t="shared" si="1"/>
        <v>1</v>
      </c>
      <c r="O44" s="19" t="s">
        <v>660</v>
      </c>
      <c r="P44" s="36"/>
      <c r="Q44" s="37"/>
      <c r="R44" s="38" t="s">
        <v>1480</v>
      </c>
    </row>
    <row r="45" spans="1:18" ht="75" customHeight="1" x14ac:dyDescent="0.25">
      <c r="A45" s="11" t="s">
        <v>114</v>
      </c>
      <c r="B45" s="19" t="s">
        <v>122</v>
      </c>
      <c r="C45" s="18" t="s">
        <v>1482</v>
      </c>
      <c r="D45" s="19" t="s">
        <v>125</v>
      </c>
      <c r="E45" s="24" t="s">
        <v>675</v>
      </c>
      <c r="F45" s="19" t="s">
        <v>676</v>
      </c>
      <c r="G45" s="19" t="s">
        <v>677</v>
      </c>
      <c r="H45" s="19" t="s">
        <v>30</v>
      </c>
      <c r="I45" s="19" t="s">
        <v>31</v>
      </c>
      <c r="J45" s="56">
        <v>45</v>
      </c>
      <c r="K45" s="57">
        <v>30</v>
      </c>
      <c r="L45" s="58">
        <v>15</v>
      </c>
      <c r="M45" s="58">
        <f t="shared" si="0"/>
        <v>45</v>
      </c>
      <c r="N45" s="59">
        <f t="shared" si="1"/>
        <v>1</v>
      </c>
      <c r="O45" s="19" t="s">
        <v>633</v>
      </c>
      <c r="P45" s="36"/>
      <c r="Q45" s="37"/>
      <c r="R45" s="38" t="s">
        <v>1480</v>
      </c>
    </row>
    <row r="46" spans="1:18" ht="57" customHeight="1" x14ac:dyDescent="0.25">
      <c r="A46" s="11" t="s">
        <v>1593</v>
      </c>
      <c r="B46" s="19" t="s">
        <v>122</v>
      </c>
      <c r="C46" s="18" t="s">
        <v>1482</v>
      </c>
      <c r="D46" s="19" t="s">
        <v>127</v>
      </c>
      <c r="E46" s="24" t="s">
        <v>678</v>
      </c>
      <c r="F46" s="19" t="s">
        <v>679</v>
      </c>
      <c r="G46" s="19" t="s">
        <v>680</v>
      </c>
      <c r="H46" s="19" t="s">
        <v>30</v>
      </c>
      <c r="I46" s="19" t="s">
        <v>31</v>
      </c>
      <c r="J46" s="56">
        <v>2</v>
      </c>
      <c r="K46" s="57">
        <v>1</v>
      </c>
      <c r="L46" s="58">
        <v>1</v>
      </c>
      <c r="M46" s="58">
        <f t="shared" si="0"/>
        <v>2</v>
      </c>
      <c r="N46" s="59">
        <f t="shared" si="1"/>
        <v>1</v>
      </c>
      <c r="O46" s="19" t="s">
        <v>32</v>
      </c>
      <c r="P46" s="36"/>
      <c r="Q46" s="37"/>
      <c r="R46" s="38" t="s">
        <v>1480</v>
      </c>
    </row>
    <row r="47" spans="1:18" ht="75" customHeight="1" x14ac:dyDescent="0.25">
      <c r="A47" s="11" t="s">
        <v>116</v>
      </c>
      <c r="B47" s="19" t="s">
        <v>122</v>
      </c>
      <c r="C47" s="18" t="s">
        <v>1482</v>
      </c>
      <c r="D47" s="19" t="s">
        <v>129</v>
      </c>
      <c r="E47" s="24" t="s">
        <v>681</v>
      </c>
      <c r="F47" s="19" t="s">
        <v>682</v>
      </c>
      <c r="G47" s="19" t="s">
        <v>683</v>
      </c>
      <c r="H47" s="19" t="s">
        <v>30</v>
      </c>
      <c r="I47" s="19" t="s">
        <v>31</v>
      </c>
      <c r="J47" s="56">
        <v>1</v>
      </c>
      <c r="K47" s="57">
        <v>1</v>
      </c>
      <c r="L47" s="58">
        <v>0</v>
      </c>
      <c r="M47" s="58">
        <f t="shared" si="0"/>
        <v>1</v>
      </c>
      <c r="N47" s="59">
        <f t="shared" si="1"/>
        <v>1</v>
      </c>
      <c r="O47" s="19" t="s">
        <v>37</v>
      </c>
      <c r="P47" s="36"/>
      <c r="Q47" s="37"/>
      <c r="R47" s="38" t="s">
        <v>1480</v>
      </c>
    </row>
    <row r="48" spans="1:18" ht="75" customHeight="1" x14ac:dyDescent="0.25">
      <c r="A48" s="11" t="s">
        <v>1594</v>
      </c>
      <c r="B48" s="19" t="s">
        <v>122</v>
      </c>
      <c r="C48" s="18" t="s">
        <v>1482</v>
      </c>
      <c r="D48" s="19" t="s">
        <v>88</v>
      </c>
      <c r="E48" s="24" t="s">
        <v>684</v>
      </c>
      <c r="F48" s="19" t="s">
        <v>685</v>
      </c>
      <c r="G48" s="19" t="s">
        <v>686</v>
      </c>
      <c r="H48" s="19" t="s">
        <v>30</v>
      </c>
      <c r="I48" s="19" t="s">
        <v>31</v>
      </c>
      <c r="J48" s="56">
        <v>4</v>
      </c>
      <c r="K48" s="57">
        <v>1</v>
      </c>
      <c r="L48" s="58">
        <v>3</v>
      </c>
      <c r="M48" s="58">
        <f t="shared" si="0"/>
        <v>4</v>
      </c>
      <c r="N48" s="59">
        <f t="shared" si="1"/>
        <v>1</v>
      </c>
      <c r="O48" s="19" t="s">
        <v>74</v>
      </c>
      <c r="P48" s="36"/>
      <c r="Q48" s="37"/>
      <c r="R48" s="38" t="s">
        <v>1480</v>
      </c>
    </row>
    <row r="49" spans="1:18" ht="75" customHeight="1" x14ac:dyDescent="0.25">
      <c r="A49" s="11" t="s">
        <v>119</v>
      </c>
      <c r="B49" s="19" t="s">
        <v>81</v>
      </c>
      <c r="C49" s="18" t="s">
        <v>1482</v>
      </c>
      <c r="D49" s="19" t="s">
        <v>135</v>
      </c>
      <c r="E49" s="24" t="s">
        <v>705</v>
      </c>
      <c r="F49" s="19" t="s">
        <v>703</v>
      </c>
      <c r="G49" s="19" t="s">
        <v>704</v>
      </c>
      <c r="H49" s="19" t="s">
        <v>30</v>
      </c>
      <c r="I49" s="19" t="s">
        <v>31</v>
      </c>
      <c r="J49" s="56">
        <v>71</v>
      </c>
      <c r="K49" s="57">
        <v>16</v>
      </c>
      <c r="L49" s="58">
        <v>55</v>
      </c>
      <c r="M49" s="58">
        <f t="shared" si="0"/>
        <v>71</v>
      </c>
      <c r="N49" s="59">
        <f t="shared" si="1"/>
        <v>1</v>
      </c>
      <c r="O49" s="19" t="s">
        <v>695</v>
      </c>
      <c r="P49" s="36"/>
      <c r="Q49" s="37"/>
      <c r="R49" s="38" t="s">
        <v>1480</v>
      </c>
    </row>
    <row r="50" spans="1:18" ht="60" customHeight="1" x14ac:dyDescent="0.25">
      <c r="A50" s="11" t="s">
        <v>120</v>
      </c>
      <c r="B50" s="19" t="s">
        <v>81</v>
      </c>
      <c r="C50" s="18" t="s">
        <v>1482</v>
      </c>
      <c r="D50" s="19" t="s">
        <v>133</v>
      </c>
      <c r="E50" s="24" t="s">
        <v>692</v>
      </c>
      <c r="F50" s="19" t="s">
        <v>693</v>
      </c>
      <c r="G50" s="19" t="s">
        <v>694</v>
      </c>
      <c r="H50" s="19" t="s">
        <v>30</v>
      </c>
      <c r="I50" s="19" t="s">
        <v>31</v>
      </c>
      <c r="J50" s="56">
        <v>83</v>
      </c>
      <c r="K50" s="57">
        <v>27</v>
      </c>
      <c r="L50" s="58">
        <v>56</v>
      </c>
      <c r="M50" s="58">
        <f t="shared" si="0"/>
        <v>83</v>
      </c>
      <c r="N50" s="59">
        <f t="shared" si="1"/>
        <v>1</v>
      </c>
      <c r="O50" s="19" t="s">
        <v>695</v>
      </c>
      <c r="P50" s="36"/>
      <c r="Q50" s="37"/>
      <c r="R50" s="38" t="s">
        <v>1480</v>
      </c>
    </row>
    <row r="51" spans="1:18" ht="70.5" customHeight="1" x14ac:dyDescent="0.25">
      <c r="A51" s="11" t="s">
        <v>1595</v>
      </c>
      <c r="B51" s="19" t="s">
        <v>81</v>
      </c>
      <c r="C51" s="18" t="s">
        <v>1482</v>
      </c>
      <c r="D51" s="19" t="s">
        <v>135</v>
      </c>
      <c r="E51" s="24" t="s">
        <v>702</v>
      </c>
      <c r="F51" s="19" t="s">
        <v>703</v>
      </c>
      <c r="G51" s="19" t="s">
        <v>704</v>
      </c>
      <c r="H51" s="19" t="s">
        <v>30</v>
      </c>
      <c r="I51" s="19" t="s">
        <v>31</v>
      </c>
      <c r="J51" s="56">
        <v>83</v>
      </c>
      <c r="K51" s="57">
        <v>27</v>
      </c>
      <c r="L51" s="58">
        <v>56</v>
      </c>
      <c r="M51" s="58">
        <f t="shared" si="0"/>
        <v>83</v>
      </c>
      <c r="N51" s="59">
        <f t="shared" si="1"/>
        <v>1</v>
      </c>
      <c r="O51" s="19" t="s">
        <v>671</v>
      </c>
      <c r="P51" s="36"/>
      <c r="Q51" s="37"/>
      <c r="R51" s="38" t="s">
        <v>1480</v>
      </c>
    </row>
    <row r="52" spans="1:18" ht="75" customHeight="1" x14ac:dyDescent="0.25">
      <c r="A52" s="11" t="s">
        <v>121</v>
      </c>
      <c r="B52" s="19" t="s">
        <v>81</v>
      </c>
      <c r="C52" s="18" t="s">
        <v>1482</v>
      </c>
      <c r="D52" s="19" t="s">
        <v>54</v>
      </c>
      <c r="E52" s="24" t="s">
        <v>615</v>
      </c>
      <c r="F52" s="19" t="s">
        <v>55</v>
      </c>
      <c r="G52" s="19" t="s">
        <v>56</v>
      </c>
      <c r="H52" s="19" t="s">
        <v>30</v>
      </c>
      <c r="I52" s="19" t="s">
        <v>31</v>
      </c>
      <c r="J52" s="76">
        <v>107</v>
      </c>
      <c r="K52" s="57">
        <v>61</v>
      </c>
      <c r="L52" s="58">
        <v>46</v>
      </c>
      <c r="M52" s="58">
        <f t="shared" si="0"/>
        <v>107</v>
      </c>
      <c r="N52" s="59">
        <f t="shared" si="1"/>
        <v>1</v>
      </c>
      <c r="O52" s="45" t="s">
        <v>1494</v>
      </c>
      <c r="P52" s="36"/>
      <c r="Q52" s="37"/>
      <c r="R52" s="38" t="s">
        <v>1480</v>
      </c>
    </row>
    <row r="53" spans="1:18" ht="75" customHeight="1" x14ac:dyDescent="0.25">
      <c r="A53" s="11" t="s">
        <v>124</v>
      </c>
      <c r="B53" s="19" t="s">
        <v>81</v>
      </c>
      <c r="C53" s="18" t="s">
        <v>1482</v>
      </c>
      <c r="D53" s="19" t="s">
        <v>54</v>
      </c>
      <c r="E53" s="24" t="s">
        <v>616</v>
      </c>
      <c r="F53" s="19" t="s">
        <v>59</v>
      </c>
      <c r="G53" s="19" t="s">
        <v>60</v>
      </c>
      <c r="H53" s="19" t="s">
        <v>30</v>
      </c>
      <c r="I53" s="19" t="s">
        <v>31</v>
      </c>
      <c r="J53" s="56">
        <v>120</v>
      </c>
      <c r="K53" s="57">
        <v>46</v>
      </c>
      <c r="L53" s="58">
        <v>74</v>
      </c>
      <c r="M53" s="58">
        <f t="shared" si="0"/>
        <v>120</v>
      </c>
      <c r="N53" s="59">
        <f t="shared" si="1"/>
        <v>1</v>
      </c>
      <c r="O53" s="45" t="s">
        <v>1494</v>
      </c>
      <c r="P53" s="36"/>
      <c r="Q53" s="37"/>
      <c r="R53" s="38" t="s">
        <v>1480</v>
      </c>
    </row>
    <row r="54" spans="1:18" ht="105.75" customHeight="1" x14ac:dyDescent="0.25">
      <c r="A54" s="11" t="s">
        <v>126</v>
      </c>
      <c r="B54" s="19" t="s">
        <v>81</v>
      </c>
      <c r="C54" s="18" t="s">
        <v>1482</v>
      </c>
      <c r="D54" s="19" t="s">
        <v>103</v>
      </c>
      <c r="E54" s="24" t="s">
        <v>643</v>
      </c>
      <c r="F54" s="19" t="s">
        <v>644</v>
      </c>
      <c r="G54" s="19" t="s">
        <v>645</v>
      </c>
      <c r="H54" s="19" t="s">
        <v>30</v>
      </c>
      <c r="I54" s="19" t="s">
        <v>31</v>
      </c>
      <c r="J54" s="76">
        <v>113</v>
      </c>
      <c r="K54" s="57">
        <v>59</v>
      </c>
      <c r="L54" s="58">
        <v>46</v>
      </c>
      <c r="M54" s="58">
        <f t="shared" si="0"/>
        <v>105</v>
      </c>
      <c r="N54" s="59">
        <f t="shared" si="1"/>
        <v>0.92920353982300885</v>
      </c>
      <c r="O54" s="19" t="s">
        <v>52</v>
      </c>
      <c r="P54" s="36"/>
      <c r="Q54" s="37"/>
      <c r="R54" s="38" t="s">
        <v>1480</v>
      </c>
    </row>
    <row r="55" spans="1:18" ht="63" customHeight="1" x14ac:dyDescent="0.25">
      <c r="A55" s="11" t="s">
        <v>128</v>
      </c>
      <c r="B55" s="19" t="s">
        <v>81</v>
      </c>
      <c r="C55" s="18" t="s">
        <v>1482</v>
      </c>
      <c r="D55" s="19" t="s">
        <v>134</v>
      </c>
      <c r="E55" s="24" t="s">
        <v>696</v>
      </c>
      <c r="F55" s="19" t="s">
        <v>697</v>
      </c>
      <c r="G55" s="19" t="s">
        <v>698</v>
      </c>
      <c r="H55" s="19" t="s">
        <v>30</v>
      </c>
      <c r="I55" s="19" t="s">
        <v>31</v>
      </c>
      <c r="J55" s="56">
        <v>92</v>
      </c>
      <c r="K55" s="57">
        <v>27</v>
      </c>
      <c r="L55" s="58">
        <v>65</v>
      </c>
      <c r="M55" s="58">
        <f t="shared" si="0"/>
        <v>92</v>
      </c>
      <c r="N55" s="59">
        <f t="shared" si="1"/>
        <v>1</v>
      </c>
      <c r="O55" s="26" t="s">
        <v>691</v>
      </c>
      <c r="P55" s="36"/>
      <c r="Q55" s="37"/>
      <c r="R55" s="38" t="s">
        <v>1480</v>
      </c>
    </row>
    <row r="56" spans="1:18" ht="75" customHeight="1" x14ac:dyDescent="0.25">
      <c r="A56" s="11" t="s">
        <v>130</v>
      </c>
      <c r="B56" s="19" t="s">
        <v>81</v>
      </c>
      <c r="C56" s="18" t="s">
        <v>1482</v>
      </c>
      <c r="D56" s="19" t="s">
        <v>132</v>
      </c>
      <c r="E56" s="24" t="s">
        <v>688</v>
      </c>
      <c r="F56" s="19" t="s">
        <v>689</v>
      </c>
      <c r="G56" s="19" t="s">
        <v>690</v>
      </c>
      <c r="H56" s="19" t="s">
        <v>30</v>
      </c>
      <c r="I56" s="19" t="s">
        <v>31</v>
      </c>
      <c r="J56" s="56">
        <v>1</v>
      </c>
      <c r="K56" s="57">
        <v>1</v>
      </c>
      <c r="L56" s="58">
        <v>0</v>
      </c>
      <c r="M56" s="58">
        <f t="shared" si="0"/>
        <v>1</v>
      </c>
      <c r="N56" s="59">
        <f t="shared" si="1"/>
        <v>1</v>
      </c>
      <c r="O56" s="19" t="s">
        <v>691</v>
      </c>
      <c r="P56" s="36"/>
      <c r="Q56" s="37"/>
      <c r="R56" s="38" t="s">
        <v>1480</v>
      </c>
    </row>
    <row r="57" spans="1:18" ht="79.5" customHeight="1" x14ac:dyDescent="0.25">
      <c r="A57" s="11" t="s">
        <v>131</v>
      </c>
      <c r="B57" s="19" t="s">
        <v>81</v>
      </c>
      <c r="C57" s="18" t="s">
        <v>1482</v>
      </c>
      <c r="D57" s="19" t="s">
        <v>135</v>
      </c>
      <c r="E57" s="24" t="s">
        <v>699</v>
      </c>
      <c r="F57" s="19" t="s">
        <v>700</v>
      </c>
      <c r="G57" s="19" t="s">
        <v>701</v>
      </c>
      <c r="H57" s="19" t="s">
        <v>30</v>
      </c>
      <c r="I57" s="19" t="s">
        <v>31</v>
      </c>
      <c r="J57" s="56">
        <v>3</v>
      </c>
      <c r="K57" s="57">
        <v>3</v>
      </c>
      <c r="L57" s="57">
        <v>0</v>
      </c>
      <c r="M57" s="57">
        <f t="shared" si="0"/>
        <v>3</v>
      </c>
      <c r="N57" s="61">
        <f t="shared" si="1"/>
        <v>1</v>
      </c>
      <c r="O57" s="19" t="s">
        <v>671</v>
      </c>
      <c r="P57" s="36"/>
      <c r="Q57" s="37"/>
      <c r="R57" s="38" t="s">
        <v>1480</v>
      </c>
    </row>
  </sheetData>
  <mergeCells count="24">
    <mergeCell ref="A10:A11"/>
    <mergeCell ref="E10:E11"/>
    <mergeCell ref="P1:R1"/>
    <mergeCell ref="B3:C3"/>
    <mergeCell ref="B1:C1"/>
    <mergeCell ref="D5:I5"/>
    <mergeCell ref="D3:I3"/>
    <mergeCell ref="D1:I1"/>
    <mergeCell ref="P9:R9"/>
    <mergeCell ref="I10:I11"/>
    <mergeCell ref="N7:O7"/>
    <mergeCell ref="B7:C7"/>
    <mergeCell ref="D7:H7"/>
    <mergeCell ref="P7:R7"/>
    <mergeCell ref="O10:O11"/>
    <mergeCell ref="P10:R10"/>
    <mergeCell ref="D10:D11"/>
    <mergeCell ref="K9:M9"/>
    <mergeCell ref="F9:G9"/>
    <mergeCell ref="C10:C11"/>
    <mergeCell ref="B10:B11"/>
    <mergeCell ref="F10:G10"/>
    <mergeCell ref="H10:H11"/>
    <mergeCell ref="J10:N10"/>
  </mergeCells>
  <printOptions horizontalCentered="1"/>
  <pageMargins left="0.31496062992125984" right="0.31496062992125984" top="0.35433070866141736" bottom="0.35433070866141736" header="0.31496062992125984" footer="0.31496062992125984"/>
  <pageSetup paperSize="164"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60"/>
  <sheetViews>
    <sheetView topLeftCell="A58" zoomScale="85" zoomScaleNormal="85" zoomScaleSheetLayoutView="120" workbookViewId="0">
      <selection activeCell="F70" sqref="F70"/>
    </sheetView>
  </sheetViews>
  <sheetFormatPr baseColWidth="10" defaultRowHeight="15" x14ac:dyDescent="0.25"/>
  <cols>
    <col min="1" max="1" width="8.5703125" customWidth="1"/>
    <col min="2" max="2" width="21.42578125" customWidth="1"/>
    <col min="3" max="3" width="19.140625" customWidth="1"/>
    <col min="4" max="4" width="20.140625" customWidth="1"/>
    <col min="5" max="5" width="39.5703125" customWidth="1"/>
    <col min="6" max="6" width="23.42578125" customWidth="1"/>
    <col min="7" max="7" width="20.7109375" customWidth="1"/>
    <col min="8" max="8" width="17.28515625" customWidth="1"/>
    <col min="9" max="9" width="11.42578125" customWidth="1"/>
    <col min="10" max="10" width="15.5703125" customWidth="1"/>
    <col min="11" max="11" width="13.28515625" customWidth="1"/>
    <col min="12" max="13" width="12.5703125" customWidth="1"/>
    <col min="14" max="14" width="15.7109375" customWidth="1"/>
    <col min="15" max="15" width="16.140625" customWidth="1"/>
    <col min="16" max="16" width="11.42578125" style="34"/>
  </cols>
  <sheetData>
    <row r="1" spans="1:18" ht="25.5" x14ac:dyDescent="0.35">
      <c r="B1" s="103" t="s">
        <v>1476</v>
      </c>
      <c r="C1" s="103"/>
      <c r="D1" s="106" t="s">
        <v>1475</v>
      </c>
      <c r="E1" s="106"/>
      <c r="F1" s="106"/>
      <c r="G1" s="106"/>
      <c r="H1" s="106"/>
      <c r="I1" s="106"/>
      <c r="J1" s="33"/>
      <c r="K1" s="33"/>
      <c r="L1" s="33"/>
      <c r="M1" s="33"/>
      <c r="N1" s="33"/>
      <c r="O1" s="2"/>
      <c r="P1" s="101" t="s">
        <v>21</v>
      </c>
      <c r="Q1" s="101"/>
      <c r="R1" s="101"/>
    </row>
    <row r="2" spans="1:18" ht="9" customHeight="1" x14ac:dyDescent="0.3">
      <c r="B2" s="1"/>
      <c r="D2" s="2"/>
      <c r="E2" s="2"/>
      <c r="F2" s="2"/>
    </row>
    <row r="3" spans="1:18" ht="18.75" x14ac:dyDescent="0.3">
      <c r="B3" s="102" t="s">
        <v>1477</v>
      </c>
      <c r="C3" s="102"/>
      <c r="D3" s="105" t="str">
        <f>'PRESIDENCIA 0110'!D3:I3</f>
        <v>Del         01    de     Enero    al     31     de     Diciembre    de     2023.</v>
      </c>
      <c r="E3" s="105"/>
      <c r="F3" s="105"/>
      <c r="G3" s="105"/>
      <c r="H3" s="105"/>
      <c r="I3" s="105"/>
      <c r="J3" s="32"/>
      <c r="K3" s="32"/>
      <c r="L3" s="32"/>
      <c r="M3" s="32"/>
      <c r="N3" s="32"/>
      <c r="O3" s="4"/>
      <c r="P3" s="3"/>
      <c r="Q3" s="1"/>
      <c r="R3" s="1"/>
    </row>
    <row r="5" spans="1:18" ht="18" x14ac:dyDescent="0.25">
      <c r="B5" s="31"/>
      <c r="C5" s="31"/>
      <c r="D5" s="104" t="s">
        <v>22</v>
      </c>
      <c r="E5" s="104"/>
      <c r="F5" s="104"/>
      <c r="G5" s="104"/>
      <c r="H5" s="104"/>
      <c r="I5" s="104"/>
      <c r="J5" s="31"/>
      <c r="K5" s="31"/>
      <c r="L5" s="31"/>
      <c r="M5" s="31"/>
      <c r="N5" s="31"/>
      <c r="O5" s="31"/>
      <c r="P5" s="35"/>
      <c r="Q5" s="31"/>
      <c r="R5" s="31"/>
    </row>
    <row r="6" spans="1:18" ht="6.75" customHeight="1" x14ac:dyDescent="0.25"/>
    <row r="7" spans="1:18" ht="27" customHeight="1" x14ac:dyDescent="0.35">
      <c r="B7" s="103" t="s">
        <v>1474</v>
      </c>
      <c r="C7" s="103"/>
      <c r="D7" s="114">
        <v>16034659.77</v>
      </c>
      <c r="E7" s="114"/>
      <c r="F7" s="114"/>
      <c r="G7" s="114"/>
      <c r="H7" s="114"/>
      <c r="N7" s="108" t="s">
        <v>7</v>
      </c>
      <c r="O7" s="108"/>
      <c r="P7" s="110" t="str">
        <f>'PRESIDENCIA 0110'!P7</f>
        <v>1 de Febrero de 2024.</v>
      </c>
      <c r="Q7" s="110"/>
      <c r="R7" s="110"/>
    </row>
    <row r="8" spans="1:18" ht="6" customHeight="1" x14ac:dyDescent="0.3">
      <c r="B8" s="3"/>
      <c r="C8" s="3"/>
      <c r="D8" s="5"/>
      <c r="E8" s="5"/>
      <c r="F8" s="5"/>
      <c r="G8" s="5"/>
      <c r="H8" s="5"/>
      <c r="K8" s="4"/>
      <c r="L8" s="4"/>
      <c r="M8" s="4"/>
      <c r="N8" s="4"/>
      <c r="O8" s="4"/>
      <c r="Q8" s="2"/>
      <c r="R8" s="2"/>
    </row>
    <row r="9" spans="1:18" ht="15.75" thickBot="1" x14ac:dyDescent="0.3">
      <c r="B9" s="6" t="s">
        <v>8</v>
      </c>
      <c r="C9" s="6" t="s">
        <v>9</v>
      </c>
      <c r="D9" s="6" t="s">
        <v>10</v>
      </c>
      <c r="E9" s="6"/>
      <c r="F9" s="90" t="s">
        <v>11</v>
      </c>
      <c r="G9" s="90"/>
      <c r="H9" s="6" t="s">
        <v>12</v>
      </c>
      <c r="I9" s="6" t="s">
        <v>13</v>
      </c>
      <c r="J9" s="6" t="s">
        <v>14</v>
      </c>
      <c r="K9" s="90" t="s">
        <v>15</v>
      </c>
      <c r="L9" s="90"/>
      <c r="M9" s="90"/>
      <c r="N9" s="6" t="s">
        <v>16</v>
      </c>
      <c r="O9" s="6" t="s">
        <v>17</v>
      </c>
      <c r="P9" s="107" t="s">
        <v>18</v>
      </c>
      <c r="Q9" s="107"/>
      <c r="R9" s="107"/>
    </row>
    <row r="10" spans="1:18" ht="21.75" customHeight="1" thickBot="1" x14ac:dyDescent="0.3">
      <c r="A10" s="91" t="s">
        <v>25</v>
      </c>
      <c r="B10" s="91" t="s">
        <v>20</v>
      </c>
      <c r="C10" s="88" t="s">
        <v>19</v>
      </c>
      <c r="D10" s="88" t="s">
        <v>0</v>
      </c>
      <c r="E10" s="95" t="s">
        <v>80</v>
      </c>
      <c r="F10" s="93" t="s">
        <v>1</v>
      </c>
      <c r="G10" s="94"/>
      <c r="H10" s="95" t="s">
        <v>6</v>
      </c>
      <c r="I10" s="88" t="s">
        <v>3</v>
      </c>
      <c r="J10" s="97" t="s">
        <v>2</v>
      </c>
      <c r="K10" s="116"/>
      <c r="L10" s="117"/>
      <c r="M10" s="117"/>
      <c r="N10" s="100"/>
      <c r="O10" s="88" t="s">
        <v>79</v>
      </c>
      <c r="P10" s="111" t="s">
        <v>4</v>
      </c>
      <c r="Q10" s="112"/>
      <c r="R10" s="113"/>
    </row>
    <row r="11" spans="1:18" ht="47.25" customHeight="1" thickBot="1" x14ac:dyDescent="0.3">
      <c r="A11" s="92"/>
      <c r="B11" s="92"/>
      <c r="C11" s="89"/>
      <c r="D11" s="89"/>
      <c r="E11" s="96"/>
      <c r="F11" s="10" t="s">
        <v>23</v>
      </c>
      <c r="G11" s="10" t="s">
        <v>24</v>
      </c>
      <c r="H11" s="96"/>
      <c r="I11" s="89"/>
      <c r="J11" s="7" t="s">
        <v>5</v>
      </c>
      <c r="K11" s="9" t="s">
        <v>1701</v>
      </c>
      <c r="L11" s="9" t="s">
        <v>1774</v>
      </c>
      <c r="M11" s="55" t="s">
        <v>1702</v>
      </c>
      <c r="N11" s="8" t="s">
        <v>78</v>
      </c>
      <c r="O11" s="89"/>
      <c r="P11" s="12" t="s">
        <v>77</v>
      </c>
      <c r="Q11" s="13" t="s">
        <v>75</v>
      </c>
      <c r="R11" s="14" t="s">
        <v>76</v>
      </c>
    </row>
    <row r="12" spans="1:18" ht="57" customHeight="1" x14ac:dyDescent="0.25">
      <c r="A12" s="11" t="s">
        <v>368</v>
      </c>
      <c r="B12" s="19" t="s">
        <v>532</v>
      </c>
      <c r="C12" s="18" t="s">
        <v>1511</v>
      </c>
      <c r="D12" s="19" t="s">
        <v>534</v>
      </c>
      <c r="E12" s="24" t="s">
        <v>1528</v>
      </c>
      <c r="F12" s="30" t="s">
        <v>1276</v>
      </c>
      <c r="G12" s="19" t="s">
        <v>1277</v>
      </c>
      <c r="H12" s="17" t="s">
        <v>30</v>
      </c>
      <c r="I12" s="17" t="s">
        <v>31</v>
      </c>
      <c r="J12" s="58">
        <v>23</v>
      </c>
      <c r="K12" s="58">
        <v>12</v>
      </c>
      <c r="L12" s="58">
        <v>11</v>
      </c>
      <c r="M12" s="58">
        <f t="shared" ref="M12:M43" si="0">SUM(K12:L12)</f>
        <v>23</v>
      </c>
      <c r="N12" s="59">
        <f t="shared" ref="N12:N43" si="1">M12/J12</f>
        <v>1</v>
      </c>
      <c r="O12" s="17" t="s">
        <v>47</v>
      </c>
      <c r="P12" s="36"/>
      <c r="Q12" s="37"/>
      <c r="R12" s="38" t="s">
        <v>1480</v>
      </c>
    </row>
    <row r="13" spans="1:18" ht="75" customHeight="1" x14ac:dyDescent="0.25">
      <c r="A13" s="11" t="s">
        <v>369</v>
      </c>
      <c r="B13" s="19" t="s">
        <v>532</v>
      </c>
      <c r="C13" s="18" t="s">
        <v>1511</v>
      </c>
      <c r="D13" s="19" t="s">
        <v>533</v>
      </c>
      <c r="E13" s="24" t="s">
        <v>1272</v>
      </c>
      <c r="F13" s="19" t="s">
        <v>1273</v>
      </c>
      <c r="G13" s="19" t="s">
        <v>1274</v>
      </c>
      <c r="H13" s="17" t="s">
        <v>30</v>
      </c>
      <c r="I13" s="17" t="s">
        <v>31</v>
      </c>
      <c r="J13" s="58">
        <v>35</v>
      </c>
      <c r="K13" s="58">
        <v>17</v>
      </c>
      <c r="L13" s="58">
        <v>18</v>
      </c>
      <c r="M13" s="58">
        <f t="shared" si="0"/>
        <v>35</v>
      </c>
      <c r="N13" s="59">
        <f t="shared" si="1"/>
        <v>1</v>
      </c>
      <c r="O13" s="17" t="s">
        <v>1275</v>
      </c>
      <c r="P13" s="36"/>
      <c r="Q13" s="37"/>
      <c r="R13" s="38" t="s">
        <v>1480</v>
      </c>
    </row>
    <row r="14" spans="1:18" ht="75" customHeight="1" x14ac:dyDescent="0.25">
      <c r="A14" s="11" t="s">
        <v>372</v>
      </c>
      <c r="B14" s="19" t="s">
        <v>532</v>
      </c>
      <c r="C14" s="18" t="s">
        <v>1511</v>
      </c>
      <c r="D14" s="19" t="s">
        <v>535</v>
      </c>
      <c r="E14" s="24" t="s">
        <v>1529</v>
      </c>
      <c r="F14" s="19" t="s">
        <v>1278</v>
      </c>
      <c r="G14" s="19" t="s">
        <v>1279</v>
      </c>
      <c r="H14" s="17" t="s">
        <v>30</v>
      </c>
      <c r="I14" s="17" t="s">
        <v>31</v>
      </c>
      <c r="J14" s="58">
        <v>5</v>
      </c>
      <c r="K14" s="58">
        <v>3</v>
      </c>
      <c r="L14" s="58">
        <v>2</v>
      </c>
      <c r="M14" s="58">
        <f t="shared" si="0"/>
        <v>5</v>
      </c>
      <c r="N14" s="59">
        <f t="shared" si="1"/>
        <v>1</v>
      </c>
      <c r="O14" s="17" t="s">
        <v>671</v>
      </c>
      <c r="P14" s="36"/>
      <c r="Q14" s="37"/>
      <c r="R14" s="38" t="s">
        <v>1480</v>
      </c>
    </row>
    <row r="15" spans="1:18" ht="75" customHeight="1" x14ac:dyDescent="0.25">
      <c r="A15" s="11" t="s">
        <v>373</v>
      </c>
      <c r="B15" s="19" t="s">
        <v>532</v>
      </c>
      <c r="C15" s="18" t="s">
        <v>1511</v>
      </c>
      <c r="D15" s="19" t="s">
        <v>536</v>
      </c>
      <c r="E15" s="24" t="s">
        <v>1530</v>
      </c>
      <c r="F15" s="19" t="s">
        <v>1280</v>
      </c>
      <c r="G15" s="19" t="s">
        <v>924</v>
      </c>
      <c r="H15" s="17" t="s">
        <v>30</v>
      </c>
      <c r="I15" s="17" t="s">
        <v>31</v>
      </c>
      <c r="J15" s="58">
        <v>6</v>
      </c>
      <c r="K15" s="58">
        <v>3</v>
      </c>
      <c r="L15" s="58">
        <v>3</v>
      </c>
      <c r="M15" s="58">
        <f t="shared" si="0"/>
        <v>6</v>
      </c>
      <c r="N15" s="59">
        <f t="shared" si="1"/>
        <v>1</v>
      </c>
      <c r="O15" s="19" t="s">
        <v>713</v>
      </c>
      <c r="P15" s="36"/>
      <c r="Q15" s="37"/>
      <c r="R15" s="38" t="s">
        <v>1480</v>
      </c>
    </row>
    <row r="16" spans="1:18" ht="75" customHeight="1" x14ac:dyDescent="0.25">
      <c r="A16" s="11" t="s">
        <v>375</v>
      </c>
      <c r="B16" s="19" t="s">
        <v>532</v>
      </c>
      <c r="C16" s="18" t="s">
        <v>1511</v>
      </c>
      <c r="D16" s="19" t="s">
        <v>537</v>
      </c>
      <c r="E16" s="25" t="s">
        <v>1284</v>
      </c>
      <c r="F16" s="17" t="s">
        <v>1280</v>
      </c>
      <c r="G16" s="17" t="s">
        <v>924</v>
      </c>
      <c r="H16" s="19" t="s">
        <v>30</v>
      </c>
      <c r="I16" s="17" t="s">
        <v>31</v>
      </c>
      <c r="J16" s="56">
        <v>5606</v>
      </c>
      <c r="K16" s="58">
        <v>3000</v>
      </c>
      <c r="L16" s="58">
        <v>2606</v>
      </c>
      <c r="M16" s="58">
        <f t="shared" si="0"/>
        <v>5606</v>
      </c>
      <c r="N16" s="59">
        <f t="shared" si="1"/>
        <v>1</v>
      </c>
      <c r="O16" s="17" t="s">
        <v>1285</v>
      </c>
      <c r="P16" s="36"/>
      <c r="Q16" s="37"/>
      <c r="R16" s="38" t="s">
        <v>1480</v>
      </c>
    </row>
    <row r="17" spans="1:18" ht="75" customHeight="1" x14ac:dyDescent="0.25">
      <c r="A17" s="11" t="s">
        <v>1671</v>
      </c>
      <c r="B17" s="19" t="s">
        <v>532</v>
      </c>
      <c r="C17" s="18" t="s">
        <v>1511</v>
      </c>
      <c r="D17" s="19" t="s">
        <v>538</v>
      </c>
      <c r="E17" s="25" t="s">
        <v>1531</v>
      </c>
      <c r="F17" s="17" t="s">
        <v>1281</v>
      </c>
      <c r="G17" s="17" t="s">
        <v>1282</v>
      </c>
      <c r="H17" s="19" t="s">
        <v>30</v>
      </c>
      <c r="I17" s="17" t="s">
        <v>31</v>
      </c>
      <c r="J17" s="56">
        <v>5</v>
      </c>
      <c r="K17" s="58">
        <v>2</v>
      </c>
      <c r="L17" s="58">
        <v>3</v>
      </c>
      <c r="M17" s="58">
        <f t="shared" si="0"/>
        <v>5</v>
      </c>
      <c r="N17" s="59">
        <f t="shared" si="1"/>
        <v>1</v>
      </c>
      <c r="O17" s="17" t="s">
        <v>1283</v>
      </c>
      <c r="P17" s="36"/>
      <c r="Q17" s="37"/>
      <c r="R17" s="38" t="s">
        <v>1480</v>
      </c>
    </row>
    <row r="18" spans="1:18" ht="75" customHeight="1" x14ac:dyDescent="0.25">
      <c r="A18" s="11" t="s">
        <v>1672</v>
      </c>
      <c r="B18" s="19" t="s">
        <v>532</v>
      </c>
      <c r="C18" s="18" t="s">
        <v>1511</v>
      </c>
      <c r="D18" s="19" t="s">
        <v>539</v>
      </c>
      <c r="E18" s="25" t="s">
        <v>1286</v>
      </c>
      <c r="F18" s="17" t="s">
        <v>1287</v>
      </c>
      <c r="G18" s="17" t="s">
        <v>755</v>
      </c>
      <c r="H18" s="19" t="s">
        <v>30</v>
      </c>
      <c r="I18" s="17" t="s">
        <v>31</v>
      </c>
      <c r="J18" s="56">
        <v>20</v>
      </c>
      <c r="K18" s="58">
        <v>8</v>
      </c>
      <c r="L18" s="58">
        <v>12</v>
      </c>
      <c r="M18" s="58">
        <f t="shared" si="0"/>
        <v>20</v>
      </c>
      <c r="N18" s="59">
        <f t="shared" si="1"/>
        <v>1</v>
      </c>
      <c r="O18" s="17" t="s">
        <v>47</v>
      </c>
      <c r="P18" s="36"/>
      <c r="Q18" s="37"/>
      <c r="R18" s="38" t="s">
        <v>1480</v>
      </c>
    </row>
    <row r="19" spans="1:18" ht="75" customHeight="1" x14ac:dyDescent="0.25">
      <c r="A19" s="11" t="s">
        <v>1673</v>
      </c>
      <c r="B19" s="19" t="s">
        <v>532</v>
      </c>
      <c r="C19" s="18" t="s">
        <v>1511</v>
      </c>
      <c r="D19" s="19" t="s">
        <v>540</v>
      </c>
      <c r="E19" s="25" t="s">
        <v>1532</v>
      </c>
      <c r="F19" s="17" t="s">
        <v>1288</v>
      </c>
      <c r="G19" s="17" t="s">
        <v>1221</v>
      </c>
      <c r="H19" s="19" t="s">
        <v>30</v>
      </c>
      <c r="I19" s="17" t="s">
        <v>31</v>
      </c>
      <c r="J19" s="56">
        <v>23</v>
      </c>
      <c r="K19" s="58">
        <v>13</v>
      </c>
      <c r="L19" s="58">
        <v>10</v>
      </c>
      <c r="M19" s="58">
        <f t="shared" si="0"/>
        <v>23</v>
      </c>
      <c r="N19" s="59">
        <f t="shared" si="1"/>
        <v>1</v>
      </c>
      <c r="O19" s="17" t="s">
        <v>723</v>
      </c>
      <c r="P19" s="36"/>
      <c r="Q19" s="37"/>
      <c r="R19" s="38" t="s">
        <v>1480</v>
      </c>
    </row>
    <row r="20" spans="1:18" ht="75" customHeight="1" x14ac:dyDescent="0.25">
      <c r="A20" s="11" t="s">
        <v>1674</v>
      </c>
      <c r="B20" s="19" t="s">
        <v>532</v>
      </c>
      <c r="C20" s="18" t="s">
        <v>1511</v>
      </c>
      <c r="D20" s="19" t="s">
        <v>541</v>
      </c>
      <c r="E20" s="25" t="s">
        <v>1533</v>
      </c>
      <c r="F20" s="17" t="s">
        <v>1289</v>
      </c>
      <c r="G20" s="17" t="s">
        <v>758</v>
      </c>
      <c r="H20" s="19" t="s">
        <v>30</v>
      </c>
      <c r="I20" s="17" t="s">
        <v>31</v>
      </c>
      <c r="J20" s="56">
        <v>58</v>
      </c>
      <c r="K20" s="58">
        <v>30</v>
      </c>
      <c r="L20" s="58">
        <v>28</v>
      </c>
      <c r="M20" s="58">
        <f t="shared" si="0"/>
        <v>58</v>
      </c>
      <c r="N20" s="59">
        <f t="shared" si="1"/>
        <v>1</v>
      </c>
      <c r="O20" s="17" t="s">
        <v>759</v>
      </c>
      <c r="P20" s="36"/>
      <c r="Q20" s="37"/>
      <c r="R20" s="38" t="s">
        <v>1480</v>
      </c>
    </row>
    <row r="21" spans="1:18" ht="75" customHeight="1" x14ac:dyDescent="0.25">
      <c r="A21" s="11" t="s">
        <v>1675</v>
      </c>
      <c r="B21" s="17" t="s">
        <v>542</v>
      </c>
      <c r="C21" s="18" t="s">
        <v>1511</v>
      </c>
      <c r="D21" s="19" t="s">
        <v>545</v>
      </c>
      <c r="E21" s="25" t="s">
        <v>1296</v>
      </c>
      <c r="F21" s="17" t="s">
        <v>1297</v>
      </c>
      <c r="G21" s="17" t="s">
        <v>782</v>
      </c>
      <c r="H21" s="19" t="s">
        <v>30</v>
      </c>
      <c r="I21" s="17" t="s">
        <v>31</v>
      </c>
      <c r="J21" s="56">
        <v>2</v>
      </c>
      <c r="K21" s="58">
        <v>0</v>
      </c>
      <c r="L21" s="58">
        <v>2</v>
      </c>
      <c r="M21" s="58">
        <f t="shared" si="0"/>
        <v>2</v>
      </c>
      <c r="N21" s="59">
        <f t="shared" si="1"/>
        <v>1</v>
      </c>
      <c r="O21" s="17" t="s">
        <v>42</v>
      </c>
      <c r="P21" s="36"/>
      <c r="Q21" s="37"/>
      <c r="R21" s="38" t="s">
        <v>1480</v>
      </c>
    </row>
    <row r="22" spans="1:18" ht="75" customHeight="1" x14ac:dyDescent="0.25">
      <c r="A22" s="11" t="s">
        <v>379</v>
      </c>
      <c r="B22" s="17" t="s">
        <v>542</v>
      </c>
      <c r="C22" s="18" t="s">
        <v>1511</v>
      </c>
      <c r="D22" s="19" t="s">
        <v>544</v>
      </c>
      <c r="E22" s="25" t="s">
        <v>1293</v>
      </c>
      <c r="F22" s="17" t="s">
        <v>1294</v>
      </c>
      <c r="G22" s="17" t="s">
        <v>1292</v>
      </c>
      <c r="H22" s="19" t="s">
        <v>30</v>
      </c>
      <c r="I22" s="17" t="s">
        <v>31</v>
      </c>
      <c r="J22" s="56">
        <v>195</v>
      </c>
      <c r="K22" s="58">
        <v>72</v>
      </c>
      <c r="L22" s="58">
        <v>105</v>
      </c>
      <c r="M22" s="58">
        <f t="shared" si="0"/>
        <v>177</v>
      </c>
      <c r="N22" s="59">
        <f t="shared" si="1"/>
        <v>0.90769230769230769</v>
      </c>
      <c r="O22" s="17" t="s">
        <v>1295</v>
      </c>
      <c r="P22" s="36"/>
      <c r="Q22" s="37"/>
      <c r="R22" s="38" t="s">
        <v>1480</v>
      </c>
    </row>
    <row r="23" spans="1:18" ht="75" customHeight="1" x14ac:dyDescent="0.25">
      <c r="A23" s="11" t="s">
        <v>1676</v>
      </c>
      <c r="B23" s="17" t="s">
        <v>542</v>
      </c>
      <c r="C23" s="18" t="s">
        <v>1511</v>
      </c>
      <c r="D23" s="19" t="s">
        <v>543</v>
      </c>
      <c r="E23" s="25" t="s">
        <v>1290</v>
      </c>
      <c r="F23" s="17" t="s">
        <v>1291</v>
      </c>
      <c r="G23" s="17" t="s">
        <v>1292</v>
      </c>
      <c r="H23" s="19" t="s">
        <v>30</v>
      </c>
      <c r="I23" s="17" t="s">
        <v>31</v>
      </c>
      <c r="J23" s="56">
        <v>355</v>
      </c>
      <c r="K23" s="58">
        <v>230</v>
      </c>
      <c r="L23" s="58">
        <v>125</v>
      </c>
      <c r="M23" s="58">
        <f t="shared" si="0"/>
        <v>355</v>
      </c>
      <c r="N23" s="59">
        <f t="shared" si="1"/>
        <v>1</v>
      </c>
      <c r="O23" s="17" t="s">
        <v>713</v>
      </c>
      <c r="P23" s="36"/>
      <c r="Q23" s="37"/>
      <c r="R23" s="38" t="s">
        <v>1480</v>
      </c>
    </row>
    <row r="24" spans="1:18" ht="75" customHeight="1" x14ac:dyDescent="0.25">
      <c r="A24" s="11" t="s">
        <v>380</v>
      </c>
      <c r="B24" s="17" t="s">
        <v>542</v>
      </c>
      <c r="C24" s="18" t="s">
        <v>1511</v>
      </c>
      <c r="D24" s="19" t="s">
        <v>545</v>
      </c>
      <c r="E24" s="25" t="s">
        <v>1298</v>
      </c>
      <c r="F24" s="17" t="s">
        <v>1297</v>
      </c>
      <c r="G24" s="17" t="s">
        <v>782</v>
      </c>
      <c r="H24" s="19" t="s">
        <v>30</v>
      </c>
      <c r="I24" s="17" t="s">
        <v>31</v>
      </c>
      <c r="J24" s="56">
        <v>44</v>
      </c>
      <c r="K24" s="58">
        <v>12</v>
      </c>
      <c r="L24" s="58">
        <v>32</v>
      </c>
      <c r="M24" s="58">
        <f t="shared" si="0"/>
        <v>44</v>
      </c>
      <c r="N24" s="59">
        <f t="shared" si="1"/>
        <v>1</v>
      </c>
      <c r="O24" s="17" t="s">
        <v>713</v>
      </c>
      <c r="P24" s="36"/>
      <c r="Q24" s="37"/>
      <c r="R24" s="38" t="s">
        <v>1480</v>
      </c>
    </row>
    <row r="25" spans="1:18" ht="75" customHeight="1" x14ac:dyDescent="0.25">
      <c r="A25" s="11" t="s">
        <v>383</v>
      </c>
      <c r="B25" s="17" t="s">
        <v>542</v>
      </c>
      <c r="C25" s="18" t="s">
        <v>1511</v>
      </c>
      <c r="D25" s="19" t="s">
        <v>546</v>
      </c>
      <c r="E25" s="25" t="s">
        <v>1534</v>
      </c>
      <c r="F25" s="17" t="s">
        <v>1299</v>
      </c>
      <c r="G25" s="17" t="s">
        <v>1300</v>
      </c>
      <c r="H25" s="19" t="s">
        <v>30</v>
      </c>
      <c r="I25" s="17" t="s">
        <v>31</v>
      </c>
      <c r="J25" s="56">
        <v>95</v>
      </c>
      <c r="K25" s="58">
        <v>51</v>
      </c>
      <c r="L25" s="58">
        <v>44</v>
      </c>
      <c r="M25" s="58">
        <f t="shared" si="0"/>
        <v>95</v>
      </c>
      <c r="N25" s="59">
        <f t="shared" si="1"/>
        <v>1</v>
      </c>
      <c r="O25" s="17" t="s">
        <v>713</v>
      </c>
      <c r="P25" s="36"/>
      <c r="Q25" s="37"/>
      <c r="R25" s="38" t="s">
        <v>1480</v>
      </c>
    </row>
    <row r="26" spans="1:18" ht="75" customHeight="1" x14ac:dyDescent="0.25">
      <c r="A26" s="11" t="s">
        <v>384</v>
      </c>
      <c r="B26" s="17" t="s">
        <v>542</v>
      </c>
      <c r="C26" s="18" t="s">
        <v>1511</v>
      </c>
      <c r="D26" s="19" t="s">
        <v>138</v>
      </c>
      <c r="E26" s="25" t="s">
        <v>1304</v>
      </c>
      <c r="F26" s="17" t="s">
        <v>1305</v>
      </c>
      <c r="G26" s="17" t="s">
        <v>1306</v>
      </c>
      <c r="H26" s="19" t="s">
        <v>30</v>
      </c>
      <c r="I26" s="17" t="s">
        <v>31</v>
      </c>
      <c r="J26" s="56">
        <v>23</v>
      </c>
      <c r="K26" s="58">
        <v>7</v>
      </c>
      <c r="L26" s="58">
        <v>15</v>
      </c>
      <c r="M26" s="58">
        <f t="shared" si="0"/>
        <v>22</v>
      </c>
      <c r="N26" s="59">
        <f t="shared" si="1"/>
        <v>0.95652173913043481</v>
      </c>
      <c r="O26" s="17" t="s">
        <v>47</v>
      </c>
      <c r="P26" s="36"/>
      <c r="Q26" s="37"/>
      <c r="R26" s="38" t="s">
        <v>1480</v>
      </c>
    </row>
    <row r="27" spans="1:18" ht="75" customHeight="1" x14ac:dyDescent="0.25">
      <c r="A27" s="11" t="s">
        <v>387</v>
      </c>
      <c r="B27" s="17" t="s">
        <v>542</v>
      </c>
      <c r="C27" s="18" t="s">
        <v>1511</v>
      </c>
      <c r="D27" s="19" t="s">
        <v>150</v>
      </c>
      <c r="E27" s="25" t="s">
        <v>1301</v>
      </c>
      <c r="F27" s="17" t="s">
        <v>1302</v>
      </c>
      <c r="G27" s="17" t="s">
        <v>1303</v>
      </c>
      <c r="H27" s="19" t="s">
        <v>30</v>
      </c>
      <c r="I27" s="17" t="s">
        <v>31</v>
      </c>
      <c r="J27" s="56">
        <v>2</v>
      </c>
      <c r="K27" s="58">
        <v>1</v>
      </c>
      <c r="L27" s="58">
        <v>1</v>
      </c>
      <c r="M27" s="58">
        <f t="shared" si="0"/>
        <v>2</v>
      </c>
      <c r="N27" s="59">
        <f t="shared" si="1"/>
        <v>1</v>
      </c>
      <c r="O27" s="17" t="s">
        <v>735</v>
      </c>
      <c r="P27" s="36"/>
      <c r="Q27" s="37"/>
      <c r="R27" s="38" t="s">
        <v>1480</v>
      </c>
    </row>
    <row r="28" spans="1:18" ht="75" customHeight="1" x14ac:dyDescent="0.25">
      <c r="A28" s="11" t="s">
        <v>389</v>
      </c>
      <c r="B28" s="17" t="s">
        <v>547</v>
      </c>
      <c r="C28" s="18" t="s">
        <v>1511</v>
      </c>
      <c r="D28" s="19" t="s">
        <v>150</v>
      </c>
      <c r="E28" s="25" t="s">
        <v>1535</v>
      </c>
      <c r="F28" s="17" t="s">
        <v>1302</v>
      </c>
      <c r="G28" s="17" t="s">
        <v>1303</v>
      </c>
      <c r="H28" s="19" t="s">
        <v>30</v>
      </c>
      <c r="I28" s="17" t="s">
        <v>31</v>
      </c>
      <c r="J28" s="56">
        <v>28</v>
      </c>
      <c r="K28" s="58">
        <v>13</v>
      </c>
      <c r="L28" s="58">
        <v>15</v>
      </c>
      <c r="M28" s="58">
        <f t="shared" si="0"/>
        <v>28</v>
      </c>
      <c r="N28" s="59">
        <f t="shared" si="1"/>
        <v>1</v>
      </c>
      <c r="O28" s="17" t="s">
        <v>1431</v>
      </c>
      <c r="P28" s="36"/>
      <c r="Q28" s="37"/>
      <c r="R28" s="38" t="s">
        <v>1480</v>
      </c>
    </row>
    <row r="29" spans="1:18" ht="75" customHeight="1" x14ac:dyDescent="0.25">
      <c r="A29" s="11" t="s">
        <v>391</v>
      </c>
      <c r="B29" s="17" t="s">
        <v>547</v>
      </c>
      <c r="C29" s="18" t="s">
        <v>1511</v>
      </c>
      <c r="D29" s="19" t="s">
        <v>549</v>
      </c>
      <c r="E29" s="25" t="s">
        <v>1536</v>
      </c>
      <c r="F29" s="17" t="s">
        <v>993</v>
      </c>
      <c r="G29" s="17" t="s">
        <v>1313</v>
      </c>
      <c r="H29" s="19" t="s">
        <v>30</v>
      </c>
      <c r="I29" s="17" t="s">
        <v>31</v>
      </c>
      <c r="J29" s="56">
        <v>14</v>
      </c>
      <c r="K29" s="58">
        <v>6</v>
      </c>
      <c r="L29" s="58">
        <v>8</v>
      </c>
      <c r="M29" s="58">
        <f t="shared" si="0"/>
        <v>14</v>
      </c>
      <c r="N29" s="59">
        <f t="shared" si="1"/>
        <v>1</v>
      </c>
      <c r="O29" s="17" t="s">
        <v>42</v>
      </c>
      <c r="P29" s="36"/>
      <c r="Q29" s="37"/>
      <c r="R29" s="38" t="s">
        <v>1480</v>
      </c>
    </row>
    <row r="30" spans="1:18" ht="75" customHeight="1" x14ac:dyDescent="0.25">
      <c r="A30" s="11" t="s">
        <v>393</v>
      </c>
      <c r="B30" s="17" t="s">
        <v>547</v>
      </c>
      <c r="C30" s="18" t="s">
        <v>1511</v>
      </c>
      <c r="D30" s="19" t="s">
        <v>548</v>
      </c>
      <c r="E30" s="25" t="s">
        <v>1307</v>
      </c>
      <c r="F30" s="17" t="s">
        <v>1308</v>
      </c>
      <c r="G30" s="17" t="s">
        <v>1309</v>
      </c>
      <c r="H30" s="19" t="s">
        <v>30</v>
      </c>
      <c r="I30" s="17" t="s">
        <v>31</v>
      </c>
      <c r="J30" s="56">
        <v>22</v>
      </c>
      <c r="K30" s="58">
        <v>5</v>
      </c>
      <c r="L30" s="58">
        <v>17</v>
      </c>
      <c r="M30" s="58">
        <f t="shared" si="0"/>
        <v>22</v>
      </c>
      <c r="N30" s="59">
        <f t="shared" si="1"/>
        <v>1</v>
      </c>
      <c r="O30" s="17" t="s">
        <v>47</v>
      </c>
      <c r="P30" s="36"/>
      <c r="Q30" s="37"/>
      <c r="R30" s="38" t="s">
        <v>1480</v>
      </c>
    </row>
    <row r="31" spans="1:18" ht="75" customHeight="1" x14ac:dyDescent="0.25">
      <c r="A31" s="11" t="s">
        <v>395</v>
      </c>
      <c r="B31" s="17" t="s">
        <v>547</v>
      </c>
      <c r="C31" s="18" t="s">
        <v>1511</v>
      </c>
      <c r="D31" s="19" t="s">
        <v>460</v>
      </c>
      <c r="E31" s="25" t="s">
        <v>1310</v>
      </c>
      <c r="F31" s="17" t="s">
        <v>1311</v>
      </c>
      <c r="G31" s="17" t="s">
        <v>1312</v>
      </c>
      <c r="H31" s="19" t="s">
        <v>30</v>
      </c>
      <c r="I31" s="17" t="s">
        <v>31</v>
      </c>
      <c r="J31" s="56">
        <v>116</v>
      </c>
      <c r="K31" s="58">
        <v>97</v>
      </c>
      <c r="L31" s="58">
        <v>19</v>
      </c>
      <c r="M31" s="58">
        <f t="shared" si="0"/>
        <v>116</v>
      </c>
      <c r="N31" s="59">
        <f t="shared" si="1"/>
        <v>1</v>
      </c>
      <c r="O31" s="17" t="s">
        <v>47</v>
      </c>
      <c r="P31" s="36"/>
      <c r="Q31" s="37"/>
      <c r="R31" s="38" t="s">
        <v>1480</v>
      </c>
    </row>
    <row r="32" spans="1:18" ht="75" customHeight="1" x14ac:dyDescent="0.25">
      <c r="A32" s="11" t="s">
        <v>396</v>
      </c>
      <c r="B32" s="17" t="s">
        <v>550</v>
      </c>
      <c r="C32" s="18" t="s">
        <v>1511</v>
      </c>
      <c r="D32" s="19" t="s">
        <v>551</v>
      </c>
      <c r="E32" s="25" t="s">
        <v>1314</v>
      </c>
      <c r="F32" s="17" t="s">
        <v>1311</v>
      </c>
      <c r="G32" s="17" t="s">
        <v>1315</v>
      </c>
      <c r="H32" s="19" t="s">
        <v>30</v>
      </c>
      <c r="I32" s="17" t="s">
        <v>31</v>
      </c>
      <c r="J32" s="56">
        <v>21</v>
      </c>
      <c r="K32" s="58">
        <v>9</v>
      </c>
      <c r="L32" s="58">
        <v>12</v>
      </c>
      <c r="M32" s="58">
        <f t="shared" si="0"/>
        <v>21</v>
      </c>
      <c r="N32" s="59">
        <f t="shared" si="1"/>
        <v>1</v>
      </c>
      <c r="O32" s="17" t="s">
        <v>47</v>
      </c>
      <c r="P32" s="36"/>
      <c r="Q32" s="37"/>
      <c r="R32" s="38" t="s">
        <v>1480</v>
      </c>
    </row>
    <row r="33" spans="1:18" ht="75" customHeight="1" x14ac:dyDescent="0.25">
      <c r="A33" s="11" t="s">
        <v>397</v>
      </c>
      <c r="B33" s="17" t="s">
        <v>550</v>
      </c>
      <c r="C33" s="18" t="s">
        <v>1511</v>
      </c>
      <c r="D33" s="19" t="s">
        <v>553</v>
      </c>
      <c r="E33" s="25" t="s">
        <v>1318</v>
      </c>
      <c r="F33" s="17" t="s">
        <v>1319</v>
      </c>
      <c r="G33" s="17" t="s">
        <v>1320</v>
      </c>
      <c r="H33" s="19" t="s">
        <v>30</v>
      </c>
      <c r="I33" s="17" t="s">
        <v>31</v>
      </c>
      <c r="J33" s="56">
        <v>6</v>
      </c>
      <c r="K33" s="58">
        <v>2</v>
      </c>
      <c r="L33" s="58">
        <v>4</v>
      </c>
      <c r="M33" s="58">
        <f t="shared" si="0"/>
        <v>6</v>
      </c>
      <c r="N33" s="59">
        <f t="shared" si="1"/>
        <v>1</v>
      </c>
      <c r="O33" s="17" t="s">
        <v>1323</v>
      </c>
      <c r="P33" s="36"/>
      <c r="Q33" s="37"/>
      <c r="R33" s="38" t="s">
        <v>1480</v>
      </c>
    </row>
    <row r="34" spans="1:18" ht="75" customHeight="1" x14ac:dyDescent="0.25">
      <c r="A34" s="11" t="s">
        <v>1677</v>
      </c>
      <c r="B34" s="17" t="s">
        <v>550</v>
      </c>
      <c r="C34" s="18" t="s">
        <v>1511</v>
      </c>
      <c r="D34" s="19" t="s">
        <v>552</v>
      </c>
      <c r="E34" s="25" t="s">
        <v>1537</v>
      </c>
      <c r="F34" s="17" t="s">
        <v>1316</v>
      </c>
      <c r="G34" s="17" t="s">
        <v>1317</v>
      </c>
      <c r="H34" s="19" t="s">
        <v>30</v>
      </c>
      <c r="I34" s="17" t="s">
        <v>31</v>
      </c>
      <c r="J34" s="56">
        <v>13</v>
      </c>
      <c r="K34" s="58">
        <v>4</v>
      </c>
      <c r="L34" s="58">
        <v>9</v>
      </c>
      <c r="M34" s="58">
        <f t="shared" si="0"/>
        <v>13</v>
      </c>
      <c r="N34" s="59">
        <f t="shared" si="1"/>
        <v>1</v>
      </c>
      <c r="O34" s="17" t="s">
        <v>52</v>
      </c>
      <c r="P34" s="36"/>
      <c r="Q34" s="37"/>
      <c r="R34" s="38" t="s">
        <v>1480</v>
      </c>
    </row>
    <row r="35" spans="1:18" ht="75" customHeight="1" x14ac:dyDescent="0.25">
      <c r="A35" s="11" t="s">
        <v>1678</v>
      </c>
      <c r="B35" s="17" t="s">
        <v>550</v>
      </c>
      <c r="C35" s="18" t="s">
        <v>1511</v>
      </c>
      <c r="D35" s="19" t="s">
        <v>557</v>
      </c>
      <c r="E35" s="25" t="s">
        <v>1329</v>
      </c>
      <c r="F35" s="17" t="s">
        <v>1330</v>
      </c>
      <c r="G35" s="17" t="s">
        <v>1331</v>
      </c>
      <c r="H35" s="19" t="s">
        <v>30</v>
      </c>
      <c r="I35" s="17" t="s">
        <v>31</v>
      </c>
      <c r="J35" s="56">
        <v>6</v>
      </c>
      <c r="K35" s="58">
        <v>3</v>
      </c>
      <c r="L35" s="58">
        <v>3</v>
      </c>
      <c r="M35" s="58">
        <f t="shared" si="0"/>
        <v>6</v>
      </c>
      <c r="N35" s="59">
        <f t="shared" si="1"/>
        <v>1</v>
      </c>
      <c r="O35" s="17" t="s">
        <v>1538</v>
      </c>
      <c r="P35" s="36"/>
      <c r="Q35" s="37"/>
      <c r="R35" s="38" t="s">
        <v>1480</v>
      </c>
    </row>
    <row r="36" spans="1:18" ht="75" customHeight="1" x14ac:dyDescent="0.25">
      <c r="A36" s="11" t="s">
        <v>401</v>
      </c>
      <c r="B36" s="17" t="s">
        <v>550</v>
      </c>
      <c r="C36" s="18" t="s">
        <v>1511</v>
      </c>
      <c r="D36" s="19" t="s">
        <v>555</v>
      </c>
      <c r="E36" s="25" t="s">
        <v>1324</v>
      </c>
      <c r="F36" s="17" t="s">
        <v>1325</v>
      </c>
      <c r="G36" s="17" t="s">
        <v>1326</v>
      </c>
      <c r="H36" s="19" t="s">
        <v>30</v>
      </c>
      <c r="I36" s="17" t="s">
        <v>31</v>
      </c>
      <c r="J36" s="56">
        <v>16</v>
      </c>
      <c r="K36" s="58">
        <v>6</v>
      </c>
      <c r="L36" s="58">
        <v>9</v>
      </c>
      <c r="M36" s="58">
        <f t="shared" si="0"/>
        <v>15</v>
      </c>
      <c r="N36" s="59">
        <f t="shared" si="1"/>
        <v>0.9375</v>
      </c>
      <c r="O36" s="17" t="s">
        <v>65</v>
      </c>
      <c r="P36" s="36"/>
      <c r="Q36" s="37"/>
      <c r="R36" s="38" t="s">
        <v>1480</v>
      </c>
    </row>
    <row r="37" spans="1:18" ht="75" customHeight="1" x14ac:dyDescent="0.25">
      <c r="A37" s="11" t="s">
        <v>402</v>
      </c>
      <c r="B37" s="17" t="s">
        <v>550</v>
      </c>
      <c r="C37" s="18" t="s">
        <v>1511</v>
      </c>
      <c r="D37" s="19" t="s">
        <v>554</v>
      </c>
      <c r="E37" s="25" t="s">
        <v>1539</v>
      </c>
      <c r="F37" s="17" t="s">
        <v>1321</v>
      </c>
      <c r="G37" s="17" t="s">
        <v>1322</v>
      </c>
      <c r="H37" s="19" t="s">
        <v>30</v>
      </c>
      <c r="I37" s="17" t="s">
        <v>31</v>
      </c>
      <c r="J37" s="56">
        <v>17</v>
      </c>
      <c r="K37" s="58">
        <v>6</v>
      </c>
      <c r="L37" s="58">
        <v>11</v>
      </c>
      <c r="M37" s="58">
        <f t="shared" si="0"/>
        <v>17</v>
      </c>
      <c r="N37" s="59">
        <f t="shared" si="1"/>
        <v>1</v>
      </c>
      <c r="O37" s="17" t="s">
        <v>642</v>
      </c>
      <c r="P37" s="36"/>
      <c r="Q37" s="37"/>
      <c r="R37" s="38" t="s">
        <v>1480</v>
      </c>
    </row>
    <row r="38" spans="1:18" ht="75" customHeight="1" x14ac:dyDescent="0.25">
      <c r="A38" s="11" t="s">
        <v>403</v>
      </c>
      <c r="B38" s="17" t="s">
        <v>550</v>
      </c>
      <c r="C38" s="18" t="s">
        <v>1511</v>
      </c>
      <c r="D38" s="19" t="s">
        <v>556</v>
      </c>
      <c r="E38" s="25" t="s">
        <v>1327</v>
      </c>
      <c r="F38" s="17" t="s">
        <v>1328</v>
      </c>
      <c r="G38" s="17" t="s">
        <v>992</v>
      </c>
      <c r="H38" s="19" t="s">
        <v>30</v>
      </c>
      <c r="I38" s="17" t="s">
        <v>31</v>
      </c>
      <c r="J38" s="56">
        <v>3</v>
      </c>
      <c r="K38" s="58">
        <v>2</v>
      </c>
      <c r="L38" s="58">
        <v>1</v>
      </c>
      <c r="M38" s="58">
        <f t="shared" si="0"/>
        <v>3</v>
      </c>
      <c r="N38" s="59">
        <f t="shared" si="1"/>
        <v>1</v>
      </c>
      <c r="O38" s="17" t="s">
        <v>1323</v>
      </c>
      <c r="P38" s="36"/>
      <c r="Q38" s="37"/>
      <c r="R38" s="38" t="s">
        <v>1480</v>
      </c>
    </row>
    <row r="39" spans="1:18" ht="75" customHeight="1" x14ac:dyDescent="0.25">
      <c r="A39" s="11" t="s">
        <v>406</v>
      </c>
      <c r="B39" s="17" t="s">
        <v>559</v>
      </c>
      <c r="C39" s="18" t="s">
        <v>1511</v>
      </c>
      <c r="D39" s="19" t="s">
        <v>549</v>
      </c>
      <c r="E39" s="25" t="s">
        <v>1334</v>
      </c>
      <c r="F39" s="17" t="s">
        <v>1335</v>
      </c>
      <c r="G39" s="17" t="s">
        <v>1336</v>
      </c>
      <c r="H39" s="19" t="s">
        <v>30</v>
      </c>
      <c r="I39" s="17" t="s">
        <v>31</v>
      </c>
      <c r="J39" s="56">
        <v>1</v>
      </c>
      <c r="K39" s="58">
        <v>1</v>
      </c>
      <c r="L39" s="58">
        <v>0</v>
      </c>
      <c r="M39" s="58">
        <f t="shared" si="0"/>
        <v>1</v>
      </c>
      <c r="N39" s="59">
        <f t="shared" si="1"/>
        <v>1</v>
      </c>
      <c r="O39" s="17" t="s">
        <v>735</v>
      </c>
      <c r="P39" s="36"/>
      <c r="Q39" s="37"/>
      <c r="R39" s="38" t="s">
        <v>1480</v>
      </c>
    </row>
    <row r="40" spans="1:18" ht="75" customHeight="1" x14ac:dyDescent="0.25">
      <c r="A40" s="11" t="s">
        <v>1679</v>
      </c>
      <c r="B40" s="17" t="s">
        <v>559</v>
      </c>
      <c r="C40" s="18" t="s">
        <v>1511</v>
      </c>
      <c r="D40" s="19" t="s">
        <v>155</v>
      </c>
      <c r="E40" s="25" t="s">
        <v>1337</v>
      </c>
      <c r="F40" s="17" t="s">
        <v>1338</v>
      </c>
      <c r="G40" s="17" t="s">
        <v>1339</v>
      </c>
      <c r="H40" s="19" t="s">
        <v>30</v>
      </c>
      <c r="I40" s="17" t="s">
        <v>31</v>
      </c>
      <c r="J40" s="56">
        <v>3</v>
      </c>
      <c r="K40" s="58">
        <v>2</v>
      </c>
      <c r="L40" s="58">
        <v>1</v>
      </c>
      <c r="M40" s="58">
        <f t="shared" si="0"/>
        <v>3</v>
      </c>
      <c r="N40" s="59">
        <f t="shared" si="1"/>
        <v>1</v>
      </c>
      <c r="O40" s="17" t="s">
        <v>42</v>
      </c>
      <c r="P40" s="36"/>
      <c r="Q40" s="37"/>
      <c r="R40" s="38" t="s">
        <v>1480</v>
      </c>
    </row>
    <row r="41" spans="1:18" ht="75" customHeight="1" x14ac:dyDescent="0.25">
      <c r="A41" s="11" t="s">
        <v>409</v>
      </c>
      <c r="B41" s="17" t="s">
        <v>559</v>
      </c>
      <c r="C41" s="18" t="s">
        <v>1511</v>
      </c>
      <c r="D41" s="19" t="s">
        <v>150</v>
      </c>
      <c r="E41" s="25" t="s">
        <v>1340</v>
      </c>
      <c r="F41" s="17" t="s">
        <v>1341</v>
      </c>
      <c r="G41" s="17" t="s">
        <v>1342</v>
      </c>
      <c r="H41" s="19" t="s">
        <v>30</v>
      </c>
      <c r="I41" s="17" t="s">
        <v>31</v>
      </c>
      <c r="J41" s="56">
        <v>3</v>
      </c>
      <c r="K41" s="58">
        <v>2</v>
      </c>
      <c r="L41" s="58">
        <v>1</v>
      </c>
      <c r="M41" s="58">
        <f t="shared" si="0"/>
        <v>3</v>
      </c>
      <c r="N41" s="59">
        <f t="shared" si="1"/>
        <v>1</v>
      </c>
      <c r="O41" s="17" t="s">
        <v>47</v>
      </c>
      <c r="P41" s="36"/>
      <c r="Q41" s="37"/>
      <c r="R41" s="38" t="s">
        <v>1480</v>
      </c>
    </row>
    <row r="42" spans="1:18" ht="75" customHeight="1" x14ac:dyDescent="0.25">
      <c r="A42" s="11" t="s">
        <v>1680</v>
      </c>
      <c r="B42" s="17" t="s">
        <v>559</v>
      </c>
      <c r="C42" s="18" t="s">
        <v>1511</v>
      </c>
      <c r="D42" s="19" t="s">
        <v>150</v>
      </c>
      <c r="E42" s="25" t="s">
        <v>1344</v>
      </c>
      <c r="F42" s="17" t="s">
        <v>1345</v>
      </c>
      <c r="G42" s="17" t="s">
        <v>1346</v>
      </c>
      <c r="H42" s="19" t="s">
        <v>30</v>
      </c>
      <c r="I42" s="17" t="s">
        <v>31</v>
      </c>
      <c r="J42" s="56">
        <v>5</v>
      </c>
      <c r="K42" s="58">
        <v>4</v>
      </c>
      <c r="L42" s="58">
        <v>1</v>
      </c>
      <c r="M42" s="58">
        <f t="shared" si="0"/>
        <v>5</v>
      </c>
      <c r="N42" s="59">
        <f t="shared" si="1"/>
        <v>1</v>
      </c>
      <c r="O42" s="17" t="s">
        <v>1347</v>
      </c>
      <c r="P42" s="36"/>
      <c r="Q42" s="37"/>
      <c r="R42" s="38" t="s">
        <v>1480</v>
      </c>
    </row>
    <row r="43" spans="1:18" ht="75" customHeight="1" x14ac:dyDescent="0.25">
      <c r="A43" s="11" t="s">
        <v>412</v>
      </c>
      <c r="B43" s="17" t="s">
        <v>559</v>
      </c>
      <c r="C43" s="18" t="s">
        <v>1511</v>
      </c>
      <c r="D43" s="19" t="s">
        <v>150</v>
      </c>
      <c r="E43" s="25" t="s">
        <v>1356</v>
      </c>
      <c r="F43" s="17" t="s">
        <v>754</v>
      </c>
      <c r="G43" s="17" t="s">
        <v>755</v>
      </c>
      <c r="H43" s="19" t="s">
        <v>30</v>
      </c>
      <c r="I43" s="17" t="s">
        <v>31</v>
      </c>
      <c r="J43" s="56">
        <v>49</v>
      </c>
      <c r="K43" s="58">
        <v>5</v>
      </c>
      <c r="L43" s="58">
        <v>44</v>
      </c>
      <c r="M43" s="58">
        <f t="shared" si="0"/>
        <v>49</v>
      </c>
      <c r="N43" s="59">
        <f t="shared" si="1"/>
        <v>1</v>
      </c>
      <c r="O43" s="17" t="s">
        <v>47</v>
      </c>
      <c r="P43" s="36"/>
      <c r="Q43" s="37"/>
      <c r="R43" s="38" t="s">
        <v>1480</v>
      </c>
    </row>
    <row r="44" spans="1:18" ht="75" customHeight="1" x14ac:dyDescent="0.25">
      <c r="A44" s="11" t="s">
        <v>414</v>
      </c>
      <c r="B44" s="17" t="s">
        <v>559</v>
      </c>
      <c r="C44" s="18" t="s">
        <v>1511</v>
      </c>
      <c r="D44" s="19" t="s">
        <v>150</v>
      </c>
      <c r="E44" s="25" t="s">
        <v>1348</v>
      </c>
      <c r="F44" s="17" t="s">
        <v>1349</v>
      </c>
      <c r="G44" s="17" t="s">
        <v>1350</v>
      </c>
      <c r="H44" s="19" t="s">
        <v>30</v>
      </c>
      <c r="I44" s="17" t="s">
        <v>31</v>
      </c>
      <c r="J44" s="56">
        <v>68</v>
      </c>
      <c r="K44" s="58">
        <v>43</v>
      </c>
      <c r="L44" s="58">
        <v>25</v>
      </c>
      <c r="M44" s="58">
        <f t="shared" ref="M44:M60" si="2">SUM(K44:L44)</f>
        <v>68</v>
      </c>
      <c r="N44" s="59">
        <f t="shared" ref="N44:N60" si="3">M44/J44</f>
        <v>1</v>
      </c>
      <c r="O44" s="17" t="s">
        <v>1351</v>
      </c>
      <c r="P44" s="36"/>
      <c r="Q44" s="37"/>
      <c r="R44" s="38" t="s">
        <v>1480</v>
      </c>
    </row>
    <row r="45" spans="1:18" ht="75" customHeight="1" x14ac:dyDescent="0.25">
      <c r="A45" s="11" t="s">
        <v>415</v>
      </c>
      <c r="B45" s="17" t="s">
        <v>559</v>
      </c>
      <c r="C45" s="18" t="s">
        <v>1511</v>
      </c>
      <c r="D45" s="19" t="s">
        <v>155</v>
      </c>
      <c r="E45" s="25" t="s">
        <v>1352</v>
      </c>
      <c r="F45" s="17" t="s">
        <v>1332</v>
      </c>
      <c r="G45" s="17" t="s">
        <v>1353</v>
      </c>
      <c r="H45" s="19" t="s">
        <v>30</v>
      </c>
      <c r="I45" s="17" t="s">
        <v>31</v>
      </c>
      <c r="J45" s="56">
        <v>16</v>
      </c>
      <c r="K45" s="58">
        <v>3</v>
      </c>
      <c r="L45" s="58">
        <v>13</v>
      </c>
      <c r="M45" s="58">
        <f t="shared" si="2"/>
        <v>16</v>
      </c>
      <c r="N45" s="59">
        <f t="shared" si="3"/>
        <v>1</v>
      </c>
      <c r="O45" s="17" t="s">
        <v>42</v>
      </c>
      <c r="P45" s="36"/>
      <c r="Q45" s="37"/>
      <c r="R45" s="38" t="s">
        <v>1480</v>
      </c>
    </row>
    <row r="46" spans="1:18" ht="75" customHeight="1" x14ac:dyDescent="0.25">
      <c r="A46" s="11" t="s">
        <v>417</v>
      </c>
      <c r="B46" s="17" t="s">
        <v>559</v>
      </c>
      <c r="C46" s="18" t="s">
        <v>1511</v>
      </c>
      <c r="D46" s="19" t="s">
        <v>150</v>
      </c>
      <c r="E46" s="25" t="s">
        <v>1354</v>
      </c>
      <c r="F46" s="17" t="s">
        <v>923</v>
      </c>
      <c r="G46" s="17" t="s">
        <v>1355</v>
      </c>
      <c r="H46" s="19" t="s">
        <v>30</v>
      </c>
      <c r="I46" s="17" t="s">
        <v>31</v>
      </c>
      <c r="J46" s="56">
        <v>2</v>
      </c>
      <c r="K46" s="58">
        <v>0</v>
      </c>
      <c r="L46" s="58">
        <v>2</v>
      </c>
      <c r="M46" s="58">
        <f t="shared" si="2"/>
        <v>2</v>
      </c>
      <c r="N46" s="59">
        <f t="shared" si="3"/>
        <v>1</v>
      </c>
      <c r="O46" s="17" t="s">
        <v>671</v>
      </c>
      <c r="P46" s="36"/>
      <c r="Q46" s="37"/>
      <c r="R46" s="38" t="s">
        <v>1480</v>
      </c>
    </row>
    <row r="47" spans="1:18" ht="75" customHeight="1" x14ac:dyDescent="0.25">
      <c r="A47" s="11" t="s">
        <v>1681</v>
      </c>
      <c r="B47" s="17" t="s">
        <v>560</v>
      </c>
      <c r="C47" s="18" t="s">
        <v>1511</v>
      </c>
      <c r="D47" s="19" t="s">
        <v>155</v>
      </c>
      <c r="E47" s="25" t="s">
        <v>1540</v>
      </c>
      <c r="F47" s="17" t="s">
        <v>1297</v>
      </c>
      <c r="G47" s="17" t="s">
        <v>1358</v>
      </c>
      <c r="H47" s="19" t="s">
        <v>30</v>
      </c>
      <c r="I47" s="17" t="s">
        <v>31</v>
      </c>
      <c r="J47" s="56">
        <v>1</v>
      </c>
      <c r="K47" s="58">
        <v>0</v>
      </c>
      <c r="L47" s="58">
        <v>1</v>
      </c>
      <c r="M47" s="58">
        <f t="shared" si="2"/>
        <v>1</v>
      </c>
      <c r="N47" s="59">
        <f t="shared" si="3"/>
        <v>1</v>
      </c>
      <c r="O47" s="17" t="s">
        <v>1367</v>
      </c>
      <c r="P47" s="36"/>
      <c r="Q47" s="37"/>
      <c r="R47" s="38" t="s">
        <v>1480</v>
      </c>
    </row>
    <row r="48" spans="1:18" ht="75" customHeight="1" x14ac:dyDescent="0.25">
      <c r="A48" s="11" t="s">
        <v>1682</v>
      </c>
      <c r="B48" s="17" t="s">
        <v>560</v>
      </c>
      <c r="C48" s="18" t="s">
        <v>1511</v>
      </c>
      <c r="D48" s="19" t="s">
        <v>558</v>
      </c>
      <c r="E48" s="25" t="s">
        <v>1541</v>
      </c>
      <c r="F48" s="17" t="s">
        <v>1357</v>
      </c>
      <c r="G48" s="17" t="s">
        <v>782</v>
      </c>
      <c r="H48" s="19" t="s">
        <v>30</v>
      </c>
      <c r="I48" s="17" t="s">
        <v>31</v>
      </c>
      <c r="J48" s="56">
        <v>5</v>
      </c>
      <c r="K48" s="58">
        <v>0</v>
      </c>
      <c r="L48" s="58">
        <v>5</v>
      </c>
      <c r="M48" s="58">
        <f t="shared" si="2"/>
        <v>5</v>
      </c>
      <c r="N48" s="59">
        <f t="shared" si="3"/>
        <v>1</v>
      </c>
      <c r="O48" s="17" t="s">
        <v>904</v>
      </c>
      <c r="P48" s="36"/>
      <c r="Q48" s="37"/>
      <c r="R48" s="38" t="s">
        <v>1480</v>
      </c>
    </row>
    <row r="49" spans="1:18" ht="65.25" customHeight="1" x14ac:dyDescent="0.25">
      <c r="A49" s="11" t="s">
        <v>1683</v>
      </c>
      <c r="B49" s="17" t="s">
        <v>560</v>
      </c>
      <c r="C49" s="18" t="s">
        <v>1511</v>
      </c>
      <c r="D49" s="19" t="s">
        <v>155</v>
      </c>
      <c r="E49" s="25" t="s">
        <v>1359</v>
      </c>
      <c r="F49" s="17" t="s">
        <v>1297</v>
      </c>
      <c r="G49" s="17" t="s">
        <v>1358</v>
      </c>
      <c r="H49" s="19" t="s">
        <v>30</v>
      </c>
      <c r="I49" s="17" t="s">
        <v>31</v>
      </c>
      <c r="J49" s="56">
        <v>4</v>
      </c>
      <c r="K49" s="58">
        <v>2</v>
      </c>
      <c r="L49" s="58">
        <v>2</v>
      </c>
      <c r="M49" s="58">
        <f t="shared" si="2"/>
        <v>4</v>
      </c>
      <c r="N49" s="59">
        <f t="shared" si="3"/>
        <v>1</v>
      </c>
      <c r="O49" s="17" t="s">
        <v>1360</v>
      </c>
      <c r="P49" s="36"/>
      <c r="Q49" s="37"/>
      <c r="R49" s="38" t="s">
        <v>1480</v>
      </c>
    </row>
    <row r="50" spans="1:18" ht="68.25" customHeight="1" x14ac:dyDescent="0.25">
      <c r="A50" s="11" t="s">
        <v>421</v>
      </c>
      <c r="B50" s="17" t="s">
        <v>560</v>
      </c>
      <c r="C50" s="18" t="s">
        <v>1511</v>
      </c>
      <c r="D50" s="19" t="s">
        <v>561</v>
      </c>
      <c r="E50" s="25" t="s">
        <v>1362</v>
      </c>
      <c r="F50" s="17" t="s">
        <v>1297</v>
      </c>
      <c r="G50" s="17" t="s">
        <v>1358</v>
      </c>
      <c r="H50" s="19" t="s">
        <v>30</v>
      </c>
      <c r="I50" s="17" t="s">
        <v>31</v>
      </c>
      <c r="J50" s="56">
        <v>28</v>
      </c>
      <c r="K50" s="58">
        <v>19</v>
      </c>
      <c r="L50" s="58">
        <v>4</v>
      </c>
      <c r="M50" s="58">
        <f t="shared" si="2"/>
        <v>23</v>
      </c>
      <c r="N50" s="59">
        <f t="shared" si="3"/>
        <v>0.8214285714285714</v>
      </c>
      <c r="O50" s="17" t="s">
        <v>1361</v>
      </c>
      <c r="P50" s="36"/>
      <c r="Q50" s="37"/>
      <c r="R50" s="38" t="s">
        <v>1480</v>
      </c>
    </row>
    <row r="51" spans="1:18" ht="63" customHeight="1" x14ac:dyDescent="0.25">
      <c r="A51" s="11" t="s">
        <v>422</v>
      </c>
      <c r="B51" s="17" t="s">
        <v>560</v>
      </c>
      <c r="C51" s="18" t="s">
        <v>1511</v>
      </c>
      <c r="D51" s="19" t="s">
        <v>561</v>
      </c>
      <c r="E51" s="25" t="s">
        <v>1363</v>
      </c>
      <c r="F51" s="17" t="s">
        <v>1297</v>
      </c>
      <c r="G51" s="17" t="s">
        <v>1358</v>
      </c>
      <c r="H51" s="19" t="s">
        <v>30</v>
      </c>
      <c r="I51" s="17" t="s">
        <v>31</v>
      </c>
      <c r="J51" s="56">
        <v>26</v>
      </c>
      <c r="K51" s="58">
        <v>15</v>
      </c>
      <c r="L51" s="58">
        <v>6</v>
      </c>
      <c r="M51" s="58">
        <f t="shared" si="2"/>
        <v>21</v>
      </c>
      <c r="N51" s="59">
        <f t="shared" si="3"/>
        <v>0.80769230769230771</v>
      </c>
      <c r="O51" s="17" t="s">
        <v>1542</v>
      </c>
      <c r="P51" s="36"/>
      <c r="Q51" s="37"/>
      <c r="R51" s="38" t="s">
        <v>1480</v>
      </c>
    </row>
    <row r="52" spans="1:18" ht="66" customHeight="1" x14ac:dyDescent="0.25">
      <c r="A52" s="11" t="s">
        <v>423</v>
      </c>
      <c r="B52" s="17" t="s">
        <v>560</v>
      </c>
      <c r="C52" s="18" t="s">
        <v>1511</v>
      </c>
      <c r="D52" s="19" t="s">
        <v>562</v>
      </c>
      <c r="E52" s="25" t="s">
        <v>1364</v>
      </c>
      <c r="F52" s="17" t="s">
        <v>1365</v>
      </c>
      <c r="G52" s="17" t="s">
        <v>1366</v>
      </c>
      <c r="H52" s="19" t="s">
        <v>30</v>
      </c>
      <c r="I52" s="17" t="s">
        <v>31</v>
      </c>
      <c r="J52" s="56">
        <v>30</v>
      </c>
      <c r="K52" s="58">
        <v>12</v>
      </c>
      <c r="L52" s="58">
        <v>18</v>
      </c>
      <c r="M52" s="58">
        <f t="shared" si="2"/>
        <v>30</v>
      </c>
      <c r="N52" s="59">
        <f t="shared" si="3"/>
        <v>1</v>
      </c>
      <c r="O52" s="17" t="s">
        <v>904</v>
      </c>
      <c r="P52" s="36"/>
      <c r="Q52" s="37"/>
      <c r="R52" s="38" t="s">
        <v>1480</v>
      </c>
    </row>
    <row r="53" spans="1:18" ht="65.25" customHeight="1" x14ac:dyDescent="0.25">
      <c r="A53" s="11" t="s">
        <v>426</v>
      </c>
      <c r="B53" s="17" t="s">
        <v>566</v>
      </c>
      <c r="C53" s="18" t="s">
        <v>1511</v>
      </c>
      <c r="D53" s="19" t="s">
        <v>567</v>
      </c>
      <c r="E53" s="25" t="s">
        <v>1373</v>
      </c>
      <c r="F53" s="17" t="s">
        <v>1374</v>
      </c>
      <c r="G53" s="17" t="s">
        <v>1375</v>
      </c>
      <c r="H53" s="19" t="s">
        <v>30</v>
      </c>
      <c r="I53" s="17" t="s">
        <v>31</v>
      </c>
      <c r="J53" s="56">
        <v>30</v>
      </c>
      <c r="K53" s="58">
        <v>17</v>
      </c>
      <c r="L53" s="58">
        <v>12</v>
      </c>
      <c r="M53" s="58">
        <f t="shared" si="2"/>
        <v>29</v>
      </c>
      <c r="N53" s="59">
        <f t="shared" si="3"/>
        <v>0.96666666666666667</v>
      </c>
      <c r="O53" s="17" t="s">
        <v>1376</v>
      </c>
      <c r="P53" s="36"/>
      <c r="Q53" s="37"/>
      <c r="R53" s="38" t="s">
        <v>1480</v>
      </c>
    </row>
    <row r="54" spans="1:18" ht="75" customHeight="1" x14ac:dyDescent="0.25">
      <c r="A54" s="11" t="s">
        <v>427</v>
      </c>
      <c r="B54" s="17" t="s">
        <v>566</v>
      </c>
      <c r="C54" s="18" t="s">
        <v>1511</v>
      </c>
      <c r="D54" s="19" t="s">
        <v>568</v>
      </c>
      <c r="E54" s="25" t="s">
        <v>1378</v>
      </c>
      <c r="F54" s="17" t="s">
        <v>1379</v>
      </c>
      <c r="G54" s="17" t="s">
        <v>1380</v>
      </c>
      <c r="H54" s="19" t="s">
        <v>30</v>
      </c>
      <c r="I54" s="17" t="s">
        <v>31</v>
      </c>
      <c r="J54" s="56">
        <v>183</v>
      </c>
      <c r="K54" s="58">
        <v>105</v>
      </c>
      <c r="L54" s="58">
        <v>78</v>
      </c>
      <c r="M54" s="58">
        <f t="shared" si="2"/>
        <v>183</v>
      </c>
      <c r="N54" s="59">
        <f t="shared" si="3"/>
        <v>1</v>
      </c>
      <c r="O54" s="17" t="s">
        <v>1343</v>
      </c>
      <c r="P54" s="36"/>
      <c r="Q54" s="37"/>
      <c r="R54" s="38" t="s">
        <v>1480</v>
      </c>
    </row>
    <row r="55" spans="1:18" ht="66.75" customHeight="1" x14ac:dyDescent="0.25">
      <c r="A55" s="11" t="s">
        <v>429</v>
      </c>
      <c r="B55" s="17" t="s">
        <v>566</v>
      </c>
      <c r="C55" s="18" t="s">
        <v>1511</v>
      </c>
      <c r="D55" s="19" t="s">
        <v>541</v>
      </c>
      <c r="E55" s="25" t="s">
        <v>1543</v>
      </c>
      <c r="F55" s="17" t="s">
        <v>55</v>
      </c>
      <c r="G55" s="17" t="s">
        <v>1377</v>
      </c>
      <c r="H55" s="19" t="s">
        <v>30</v>
      </c>
      <c r="I55" s="17" t="s">
        <v>31</v>
      </c>
      <c r="J55" s="56">
        <v>582</v>
      </c>
      <c r="K55" s="58">
        <v>367</v>
      </c>
      <c r="L55" s="58">
        <v>215</v>
      </c>
      <c r="M55" s="58">
        <f t="shared" si="2"/>
        <v>582</v>
      </c>
      <c r="N55" s="59">
        <f t="shared" si="3"/>
        <v>1</v>
      </c>
      <c r="O55" s="17" t="s">
        <v>759</v>
      </c>
      <c r="P55" s="36"/>
      <c r="Q55" s="37"/>
      <c r="R55" s="38" t="s">
        <v>1480</v>
      </c>
    </row>
    <row r="56" spans="1:18" ht="66" customHeight="1" x14ac:dyDescent="0.25">
      <c r="A56" s="11" t="s">
        <v>431</v>
      </c>
      <c r="B56" s="17" t="s">
        <v>566</v>
      </c>
      <c r="C56" s="18" t="s">
        <v>1511</v>
      </c>
      <c r="D56" s="19" t="s">
        <v>569</v>
      </c>
      <c r="E56" s="25" t="s">
        <v>1544</v>
      </c>
      <c r="F56" s="17" t="s">
        <v>1381</v>
      </c>
      <c r="G56" s="17" t="s">
        <v>1382</v>
      </c>
      <c r="H56" s="19" t="s">
        <v>30</v>
      </c>
      <c r="I56" s="17" t="s">
        <v>31</v>
      </c>
      <c r="J56" s="56">
        <v>54</v>
      </c>
      <c r="K56" s="58">
        <v>15</v>
      </c>
      <c r="L56" s="58">
        <v>39</v>
      </c>
      <c r="M56" s="58">
        <f t="shared" si="2"/>
        <v>54</v>
      </c>
      <c r="N56" s="59">
        <f t="shared" si="3"/>
        <v>1</v>
      </c>
      <c r="O56" s="17" t="s">
        <v>773</v>
      </c>
      <c r="P56" s="36"/>
      <c r="Q56" s="37"/>
      <c r="R56" s="38" t="s">
        <v>1480</v>
      </c>
    </row>
    <row r="57" spans="1:18" ht="75" customHeight="1" x14ac:dyDescent="0.25">
      <c r="A57" s="11" t="s">
        <v>433</v>
      </c>
      <c r="B57" s="17" t="s">
        <v>563</v>
      </c>
      <c r="C57" s="18" t="s">
        <v>1511</v>
      </c>
      <c r="D57" s="19" t="s">
        <v>564</v>
      </c>
      <c r="E57" s="25" t="s">
        <v>1368</v>
      </c>
      <c r="F57" s="17" t="s">
        <v>1369</v>
      </c>
      <c r="G57" s="17" t="s">
        <v>1370</v>
      </c>
      <c r="H57" s="19" t="s">
        <v>30</v>
      </c>
      <c r="I57" s="17" t="s">
        <v>31</v>
      </c>
      <c r="J57" s="56">
        <v>13</v>
      </c>
      <c r="K57" s="58">
        <v>8</v>
      </c>
      <c r="L57" s="58">
        <v>5</v>
      </c>
      <c r="M57" s="58">
        <f t="shared" si="2"/>
        <v>13</v>
      </c>
      <c r="N57" s="59">
        <f t="shared" si="3"/>
        <v>1</v>
      </c>
      <c r="O57" s="17" t="s">
        <v>723</v>
      </c>
      <c r="P57" s="36"/>
      <c r="Q57" s="37"/>
      <c r="R57" s="38" t="s">
        <v>1480</v>
      </c>
    </row>
    <row r="58" spans="1:18" ht="75" customHeight="1" x14ac:dyDescent="0.25">
      <c r="A58" s="11" t="s">
        <v>434</v>
      </c>
      <c r="B58" s="17" t="s">
        <v>570</v>
      </c>
      <c r="C58" s="18" t="s">
        <v>1511</v>
      </c>
      <c r="D58" s="19" t="s">
        <v>571</v>
      </c>
      <c r="E58" s="25" t="s">
        <v>1545</v>
      </c>
      <c r="F58" s="17" t="s">
        <v>650</v>
      </c>
      <c r="G58" s="17" t="s">
        <v>1333</v>
      </c>
      <c r="H58" s="19" t="s">
        <v>30</v>
      </c>
      <c r="I58" s="17" t="s">
        <v>31</v>
      </c>
      <c r="J58" s="56">
        <v>19</v>
      </c>
      <c r="K58" s="58">
        <v>0</v>
      </c>
      <c r="L58" s="58">
        <v>19</v>
      </c>
      <c r="M58" s="58">
        <f t="shared" si="2"/>
        <v>19</v>
      </c>
      <c r="N58" s="59">
        <f t="shared" si="3"/>
        <v>1</v>
      </c>
      <c r="O58" s="17" t="s">
        <v>713</v>
      </c>
      <c r="P58" s="36"/>
      <c r="Q58" s="37"/>
      <c r="R58" s="38" t="s">
        <v>1480</v>
      </c>
    </row>
    <row r="59" spans="1:18" ht="75" customHeight="1" x14ac:dyDescent="0.25">
      <c r="A59" s="11" t="s">
        <v>436</v>
      </c>
      <c r="B59" s="17" t="s">
        <v>570</v>
      </c>
      <c r="C59" s="18" t="s">
        <v>1511</v>
      </c>
      <c r="D59" s="19" t="s">
        <v>556</v>
      </c>
      <c r="E59" s="25" t="s">
        <v>1706</v>
      </c>
      <c r="F59" s="17" t="s">
        <v>1328</v>
      </c>
      <c r="G59" s="17" t="s">
        <v>992</v>
      </c>
      <c r="H59" s="19" t="s">
        <v>30</v>
      </c>
      <c r="I59" s="17" t="s">
        <v>31</v>
      </c>
      <c r="J59" s="56">
        <v>20</v>
      </c>
      <c r="K59" s="58">
        <v>5</v>
      </c>
      <c r="L59" s="58">
        <v>15</v>
      </c>
      <c r="M59" s="58">
        <f t="shared" si="2"/>
        <v>20</v>
      </c>
      <c r="N59" s="59">
        <f t="shared" si="3"/>
        <v>1</v>
      </c>
      <c r="O59" s="17" t="s">
        <v>723</v>
      </c>
      <c r="P59" s="36"/>
      <c r="Q59" s="37"/>
      <c r="R59" s="38" t="s">
        <v>1480</v>
      </c>
    </row>
    <row r="60" spans="1:18" ht="75" customHeight="1" x14ac:dyDescent="0.25">
      <c r="A60" s="11" t="s">
        <v>1684</v>
      </c>
      <c r="B60" s="19" t="s">
        <v>563</v>
      </c>
      <c r="C60" s="18" t="s">
        <v>1511</v>
      </c>
      <c r="D60" s="19" t="s">
        <v>565</v>
      </c>
      <c r="E60" s="24" t="s">
        <v>1546</v>
      </c>
      <c r="F60" s="19" t="s">
        <v>1371</v>
      </c>
      <c r="G60" s="19" t="s">
        <v>1372</v>
      </c>
      <c r="H60" s="19" t="s">
        <v>30</v>
      </c>
      <c r="I60" s="19" t="s">
        <v>31</v>
      </c>
      <c r="J60" s="56">
        <v>30</v>
      </c>
      <c r="K60" s="57">
        <v>18</v>
      </c>
      <c r="L60" s="57">
        <v>12</v>
      </c>
      <c r="M60" s="57">
        <f t="shared" si="2"/>
        <v>30</v>
      </c>
      <c r="N60" s="61">
        <f t="shared" si="3"/>
        <v>1</v>
      </c>
      <c r="O60" s="19" t="s">
        <v>1547</v>
      </c>
      <c r="P60" s="36"/>
      <c r="Q60" s="37"/>
      <c r="R60" s="38" t="s">
        <v>1480</v>
      </c>
    </row>
  </sheetData>
  <mergeCells count="24">
    <mergeCell ref="D5:I5"/>
    <mergeCell ref="B1:C1"/>
    <mergeCell ref="D1:I1"/>
    <mergeCell ref="P1:R1"/>
    <mergeCell ref="B3:C3"/>
    <mergeCell ref="D3:I3"/>
    <mergeCell ref="A10:A11"/>
    <mergeCell ref="B10:B11"/>
    <mergeCell ref="C10:C11"/>
    <mergeCell ref="D10:D11"/>
    <mergeCell ref="E10:E11"/>
    <mergeCell ref="P10:R10"/>
    <mergeCell ref="B7:C7"/>
    <mergeCell ref="D7:H7"/>
    <mergeCell ref="N7:O7"/>
    <mergeCell ref="P7:R7"/>
    <mergeCell ref="P9:R9"/>
    <mergeCell ref="F10:G10"/>
    <mergeCell ref="H10:H11"/>
    <mergeCell ref="I10:I11"/>
    <mergeCell ref="J10:N10"/>
    <mergeCell ref="O10:O11"/>
    <mergeCell ref="F9:G9"/>
    <mergeCell ref="K9:M9"/>
  </mergeCells>
  <printOptions horizontalCentered="1"/>
  <pageMargins left="0.31496062992125984" right="0.31496062992125984" top="0.35433070866141736" bottom="0.35433070866141736" header="0.31496062992125984" footer="0.31496062992125984"/>
  <pageSetup paperSize="164" scale="5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2"/>
  <sheetViews>
    <sheetView topLeftCell="A9" zoomScale="85" zoomScaleNormal="85" zoomScaleSheetLayoutView="120" workbookViewId="0">
      <selection activeCell="O12" sqref="O12"/>
    </sheetView>
  </sheetViews>
  <sheetFormatPr baseColWidth="10" defaultRowHeight="15" x14ac:dyDescent="0.25"/>
  <cols>
    <col min="1" max="1" width="8.5703125" customWidth="1"/>
    <col min="2" max="2" width="21.42578125" customWidth="1"/>
    <col min="3" max="3" width="19.140625" customWidth="1"/>
    <col min="4" max="4" width="20.140625" customWidth="1"/>
    <col min="5" max="5" width="39.5703125" customWidth="1"/>
    <col min="6" max="6" width="23.42578125" customWidth="1"/>
    <col min="7" max="7" width="20.7109375" customWidth="1"/>
    <col min="8" max="8" width="17.28515625" customWidth="1"/>
    <col min="9" max="9" width="15.5703125" customWidth="1"/>
    <col min="10" max="10" width="15.7109375" customWidth="1"/>
    <col min="11" max="11" width="12.85546875" customWidth="1"/>
    <col min="12" max="12" width="13" customWidth="1"/>
    <col min="13" max="13" width="12" customWidth="1"/>
    <col min="14" max="14" width="13.85546875" customWidth="1"/>
    <col min="15" max="15" width="14.85546875" customWidth="1"/>
    <col min="16" max="16" width="11.42578125" style="34"/>
  </cols>
  <sheetData>
    <row r="1" spans="1:18" ht="27" x14ac:dyDescent="0.35">
      <c r="B1" s="103" t="s">
        <v>1476</v>
      </c>
      <c r="C1" s="103"/>
      <c r="D1" s="118" t="s">
        <v>1475</v>
      </c>
      <c r="E1" s="118"/>
      <c r="F1" s="118"/>
      <c r="G1" s="118"/>
      <c r="H1" s="118"/>
      <c r="I1" s="118"/>
      <c r="J1" s="33"/>
      <c r="K1" s="33"/>
      <c r="L1" s="33"/>
      <c r="M1" s="33"/>
      <c r="N1" s="33"/>
      <c r="O1" s="2"/>
      <c r="P1" s="101" t="s">
        <v>21</v>
      </c>
      <c r="Q1" s="101"/>
      <c r="R1" s="101"/>
    </row>
    <row r="2" spans="1:18" ht="9" customHeight="1" x14ac:dyDescent="0.3">
      <c r="B2" s="1"/>
      <c r="D2" s="2"/>
      <c r="E2" s="2"/>
      <c r="F2" s="2"/>
    </row>
    <row r="3" spans="1:18" ht="18.75" x14ac:dyDescent="0.3">
      <c r="B3" s="102" t="s">
        <v>1477</v>
      </c>
      <c r="C3" s="102"/>
      <c r="D3" s="105" t="str">
        <f>'PRESIDENCIA 0110'!D3:I3</f>
        <v>Del         01    de     Enero    al     31     de     Diciembre    de     2023.</v>
      </c>
      <c r="E3" s="105"/>
      <c r="F3" s="105"/>
      <c r="G3" s="105"/>
      <c r="H3" s="105"/>
      <c r="I3" s="105"/>
      <c r="J3" s="32"/>
      <c r="K3" s="32"/>
      <c r="L3" s="32"/>
      <c r="M3" s="32"/>
      <c r="N3" s="32"/>
      <c r="O3" s="4"/>
      <c r="P3" s="3"/>
      <c r="Q3" s="1"/>
      <c r="R3" s="1"/>
    </row>
    <row r="5" spans="1:18" ht="18" x14ac:dyDescent="0.25">
      <c r="B5" s="31"/>
      <c r="C5" s="31"/>
      <c r="D5" s="104" t="s">
        <v>22</v>
      </c>
      <c r="E5" s="104"/>
      <c r="F5" s="104"/>
      <c r="G5" s="104"/>
      <c r="H5" s="104"/>
      <c r="I5" s="104"/>
      <c r="J5" s="31"/>
      <c r="K5" s="31"/>
      <c r="L5" s="31"/>
      <c r="M5" s="31"/>
      <c r="N5" s="31"/>
      <c r="O5" s="31"/>
      <c r="P5" s="35"/>
      <c r="Q5" s="31"/>
      <c r="R5" s="31"/>
    </row>
    <row r="6" spans="1:18" ht="6.75" customHeight="1" x14ac:dyDescent="0.25"/>
    <row r="7" spans="1:18" ht="27" customHeight="1" x14ac:dyDescent="0.35">
      <c r="B7" s="103" t="s">
        <v>1474</v>
      </c>
      <c r="C7" s="103"/>
      <c r="D7" s="109">
        <v>32749208.579999998</v>
      </c>
      <c r="E7" s="109"/>
      <c r="F7" s="109"/>
      <c r="G7" s="109"/>
      <c r="H7" s="109"/>
      <c r="N7" s="108" t="s">
        <v>7</v>
      </c>
      <c r="O7" s="108"/>
      <c r="P7" s="110" t="str">
        <f>'PRESIDENCIA 0110'!P7</f>
        <v>1 de Febrero de 2024.</v>
      </c>
      <c r="Q7" s="110"/>
      <c r="R7" s="110"/>
    </row>
    <row r="8" spans="1:18" ht="6" customHeight="1" x14ac:dyDescent="0.3">
      <c r="B8" s="3"/>
      <c r="C8" s="3"/>
      <c r="D8" s="5"/>
      <c r="E8" s="5"/>
      <c r="F8" s="5"/>
      <c r="G8" s="5"/>
      <c r="H8" s="5"/>
      <c r="K8" s="4"/>
      <c r="L8" s="4"/>
      <c r="M8" s="4"/>
      <c r="N8" s="4"/>
      <c r="O8" s="4"/>
      <c r="Q8" s="2"/>
      <c r="R8" s="2"/>
    </row>
    <row r="9" spans="1:18" ht="15.75" thickBot="1" x14ac:dyDescent="0.3">
      <c r="B9" s="6" t="s">
        <v>8</v>
      </c>
      <c r="C9" s="6" t="s">
        <v>9</v>
      </c>
      <c r="D9" s="6" t="s">
        <v>10</v>
      </c>
      <c r="E9" s="6"/>
      <c r="F9" s="90" t="s">
        <v>11</v>
      </c>
      <c r="G9" s="90"/>
      <c r="H9" s="6" t="s">
        <v>12</v>
      </c>
      <c r="I9" s="6" t="s">
        <v>13</v>
      </c>
      <c r="J9" s="6" t="s">
        <v>14</v>
      </c>
      <c r="K9" s="90" t="s">
        <v>15</v>
      </c>
      <c r="L9" s="90"/>
      <c r="M9" s="90"/>
      <c r="N9" s="6" t="s">
        <v>16</v>
      </c>
      <c r="O9" s="6" t="s">
        <v>17</v>
      </c>
      <c r="P9" s="107" t="s">
        <v>18</v>
      </c>
      <c r="Q9" s="107"/>
      <c r="R9" s="107"/>
    </row>
    <row r="10" spans="1:18" ht="21.75" customHeight="1" thickBot="1" x14ac:dyDescent="0.3">
      <c r="A10" s="91" t="s">
        <v>25</v>
      </c>
      <c r="B10" s="91" t="s">
        <v>20</v>
      </c>
      <c r="C10" s="88" t="s">
        <v>19</v>
      </c>
      <c r="D10" s="88" t="s">
        <v>0</v>
      </c>
      <c r="E10" s="95" t="s">
        <v>80</v>
      </c>
      <c r="F10" s="91" t="s">
        <v>1</v>
      </c>
      <c r="G10" s="115"/>
      <c r="H10" s="95" t="s">
        <v>6</v>
      </c>
      <c r="I10" s="88" t="s">
        <v>3</v>
      </c>
      <c r="J10" s="97" t="s">
        <v>2</v>
      </c>
      <c r="K10" s="98"/>
      <c r="L10" s="99"/>
      <c r="M10" s="99"/>
      <c r="N10" s="100"/>
      <c r="O10" s="88" t="s">
        <v>79</v>
      </c>
      <c r="P10" s="111" t="s">
        <v>4</v>
      </c>
      <c r="Q10" s="112"/>
      <c r="R10" s="113"/>
    </row>
    <row r="11" spans="1:18" ht="47.25" customHeight="1" thickBot="1" x14ac:dyDescent="0.3">
      <c r="A11" s="92"/>
      <c r="B11" s="92"/>
      <c r="C11" s="89"/>
      <c r="D11" s="89"/>
      <c r="E11" s="96"/>
      <c r="F11" s="10" t="s">
        <v>23</v>
      </c>
      <c r="G11" s="10" t="s">
        <v>24</v>
      </c>
      <c r="H11" s="96"/>
      <c r="I11" s="89"/>
      <c r="J11" s="83" t="s">
        <v>5</v>
      </c>
      <c r="K11" s="84" t="s">
        <v>1701</v>
      </c>
      <c r="L11" s="84" t="s">
        <v>1775</v>
      </c>
      <c r="M11" s="55" t="s">
        <v>1702</v>
      </c>
      <c r="N11" s="55" t="s">
        <v>78</v>
      </c>
      <c r="O11" s="89"/>
      <c r="P11" s="12" t="s">
        <v>77</v>
      </c>
      <c r="Q11" s="13" t="s">
        <v>75</v>
      </c>
      <c r="R11" s="14" t="s">
        <v>76</v>
      </c>
    </row>
    <row r="12" spans="1:18" ht="75" customHeight="1" x14ac:dyDescent="0.25">
      <c r="A12" s="11" t="s">
        <v>439</v>
      </c>
      <c r="B12" s="17" t="s">
        <v>572</v>
      </c>
      <c r="C12" s="18" t="s">
        <v>1518</v>
      </c>
      <c r="D12" s="19" t="s">
        <v>573</v>
      </c>
      <c r="E12" s="25" t="s">
        <v>1384</v>
      </c>
      <c r="F12" s="17" t="s">
        <v>639</v>
      </c>
      <c r="G12" s="17" t="s">
        <v>1052</v>
      </c>
      <c r="H12" s="19" t="s">
        <v>30</v>
      </c>
      <c r="I12" s="17" t="s">
        <v>31</v>
      </c>
      <c r="J12" s="56">
        <v>153</v>
      </c>
      <c r="K12" s="58">
        <v>78</v>
      </c>
      <c r="L12" s="58">
        <v>75</v>
      </c>
      <c r="M12" s="58">
        <f t="shared" ref="M12:M25" si="0">SUM(K12:L12)</f>
        <v>153</v>
      </c>
      <c r="N12" s="59">
        <f t="shared" ref="N12:N25" si="1">M12/J12</f>
        <v>1</v>
      </c>
      <c r="O12" s="17" t="s">
        <v>1383</v>
      </c>
      <c r="P12" s="36"/>
      <c r="Q12" s="37"/>
      <c r="R12" s="38" t="s">
        <v>1480</v>
      </c>
    </row>
    <row r="13" spans="1:18" ht="124.5" customHeight="1" x14ac:dyDescent="0.25">
      <c r="A13" s="11" t="s">
        <v>440</v>
      </c>
      <c r="B13" s="17" t="s">
        <v>572</v>
      </c>
      <c r="C13" s="18" t="s">
        <v>1518</v>
      </c>
      <c r="D13" s="19" t="s">
        <v>180</v>
      </c>
      <c r="E13" s="25" t="s">
        <v>1573</v>
      </c>
      <c r="F13" s="17" t="s">
        <v>985</v>
      </c>
      <c r="G13" s="17" t="s">
        <v>755</v>
      </c>
      <c r="H13" s="19" t="s">
        <v>30</v>
      </c>
      <c r="I13" s="17" t="s">
        <v>31</v>
      </c>
      <c r="J13" s="56">
        <v>17</v>
      </c>
      <c r="K13" s="58">
        <v>9</v>
      </c>
      <c r="L13" s="58">
        <v>8</v>
      </c>
      <c r="M13" s="58">
        <f t="shared" si="0"/>
        <v>17</v>
      </c>
      <c r="N13" s="59">
        <f t="shared" si="1"/>
        <v>1</v>
      </c>
      <c r="O13" s="17" t="s">
        <v>47</v>
      </c>
      <c r="P13" s="36"/>
      <c r="Q13" s="37"/>
      <c r="R13" s="38" t="s">
        <v>1480</v>
      </c>
    </row>
    <row r="14" spans="1:18" ht="75" customHeight="1" x14ac:dyDescent="0.25">
      <c r="A14" s="11" t="s">
        <v>1685</v>
      </c>
      <c r="B14" s="17" t="s">
        <v>572</v>
      </c>
      <c r="C14" s="18" t="s">
        <v>1518</v>
      </c>
      <c r="D14" s="19" t="s">
        <v>233</v>
      </c>
      <c r="E14" s="25" t="s">
        <v>1385</v>
      </c>
      <c r="F14" s="17" t="s">
        <v>1386</v>
      </c>
      <c r="G14" s="17" t="s">
        <v>758</v>
      </c>
      <c r="H14" s="19" t="s">
        <v>30</v>
      </c>
      <c r="I14" s="17" t="s">
        <v>31</v>
      </c>
      <c r="J14" s="56">
        <v>24</v>
      </c>
      <c r="K14" s="58">
        <v>12</v>
      </c>
      <c r="L14" s="58">
        <v>12</v>
      </c>
      <c r="M14" s="58">
        <f t="shared" si="0"/>
        <v>24</v>
      </c>
      <c r="N14" s="59">
        <f t="shared" si="1"/>
        <v>1</v>
      </c>
      <c r="O14" s="17" t="s">
        <v>759</v>
      </c>
      <c r="P14" s="36"/>
      <c r="Q14" s="37"/>
      <c r="R14" s="38" t="s">
        <v>1480</v>
      </c>
    </row>
    <row r="15" spans="1:18" ht="75" customHeight="1" x14ac:dyDescent="0.25">
      <c r="A15" s="11" t="s">
        <v>1686</v>
      </c>
      <c r="B15" s="17" t="s">
        <v>572</v>
      </c>
      <c r="C15" s="18" t="s">
        <v>1518</v>
      </c>
      <c r="D15" s="19" t="s">
        <v>180</v>
      </c>
      <c r="E15" s="25" t="s">
        <v>1387</v>
      </c>
      <c r="F15" s="17" t="s">
        <v>985</v>
      </c>
      <c r="G15" s="17" t="s">
        <v>755</v>
      </c>
      <c r="H15" s="19" t="s">
        <v>30</v>
      </c>
      <c r="I15" s="17" t="s">
        <v>31</v>
      </c>
      <c r="J15" s="56">
        <v>17</v>
      </c>
      <c r="K15" s="58">
        <v>0</v>
      </c>
      <c r="L15" s="58">
        <v>17</v>
      </c>
      <c r="M15" s="58">
        <f t="shared" si="0"/>
        <v>17</v>
      </c>
      <c r="N15" s="59">
        <f t="shared" si="1"/>
        <v>1</v>
      </c>
      <c r="O15" s="17" t="s">
        <v>47</v>
      </c>
      <c r="P15" s="36"/>
      <c r="Q15" s="37"/>
      <c r="R15" s="38" t="s">
        <v>1480</v>
      </c>
    </row>
    <row r="16" spans="1:18" ht="75" customHeight="1" x14ac:dyDescent="0.25">
      <c r="A16" s="11" t="s">
        <v>1687</v>
      </c>
      <c r="B16" s="17" t="s">
        <v>574</v>
      </c>
      <c r="C16" s="18" t="s">
        <v>1518</v>
      </c>
      <c r="D16" s="19" t="s">
        <v>575</v>
      </c>
      <c r="E16" s="25" t="s">
        <v>1574</v>
      </c>
      <c r="F16" s="17" t="s">
        <v>1388</v>
      </c>
      <c r="G16" s="17" t="s">
        <v>1389</v>
      </c>
      <c r="H16" s="19" t="s">
        <v>30</v>
      </c>
      <c r="I16" s="17" t="s">
        <v>31</v>
      </c>
      <c r="J16" s="56">
        <v>15</v>
      </c>
      <c r="K16" s="58">
        <v>9</v>
      </c>
      <c r="L16" s="58">
        <v>6</v>
      </c>
      <c r="M16" s="58">
        <f t="shared" si="0"/>
        <v>15</v>
      </c>
      <c r="N16" s="59">
        <f t="shared" si="1"/>
        <v>1</v>
      </c>
      <c r="O16" s="17" t="s">
        <v>978</v>
      </c>
      <c r="P16" s="36"/>
      <c r="Q16" s="37"/>
      <c r="R16" s="38" t="s">
        <v>1480</v>
      </c>
    </row>
    <row r="17" spans="1:18" ht="75" customHeight="1" x14ac:dyDescent="0.25">
      <c r="A17" s="11" t="s">
        <v>1688</v>
      </c>
      <c r="B17" s="17" t="s">
        <v>574</v>
      </c>
      <c r="C17" s="18" t="s">
        <v>1518</v>
      </c>
      <c r="D17" s="19" t="s">
        <v>576</v>
      </c>
      <c r="E17" s="25" t="s">
        <v>1709</v>
      </c>
      <c r="F17" s="17" t="s">
        <v>1392</v>
      </c>
      <c r="G17" s="17" t="s">
        <v>997</v>
      </c>
      <c r="H17" s="19" t="s">
        <v>30</v>
      </c>
      <c r="I17" s="17" t="s">
        <v>31</v>
      </c>
      <c r="J17" s="56">
        <v>32</v>
      </c>
      <c r="K17" s="58">
        <v>24</v>
      </c>
      <c r="L17" s="58">
        <v>8</v>
      </c>
      <c r="M17" s="58">
        <f t="shared" si="0"/>
        <v>32</v>
      </c>
      <c r="N17" s="59">
        <f t="shared" si="1"/>
        <v>1</v>
      </c>
      <c r="O17" s="17" t="s">
        <v>1390</v>
      </c>
      <c r="P17" s="36"/>
      <c r="Q17" s="37"/>
      <c r="R17" s="38" t="s">
        <v>1480</v>
      </c>
    </row>
    <row r="18" spans="1:18" ht="75" customHeight="1" x14ac:dyDescent="0.25">
      <c r="A18" s="11" t="s">
        <v>1689</v>
      </c>
      <c r="B18" s="17" t="s">
        <v>574</v>
      </c>
      <c r="C18" s="18" t="s">
        <v>1518</v>
      </c>
      <c r="D18" s="19" t="s">
        <v>180</v>
      </c>
      <c r="E18" s="25" t="s">
        <v>1391</v>
      </c>
      <c r="F18" s="17" t="s">
        <v>818</v>
      </c>
      <c r="G18" s="17" t="s">
        <v>986</v>
      </c>
      <c r="H18" s="19" t="s">
        <v>30</v>
      </c>
      <c r="I18" s="17" t="s">
        <v>31</v>
      </c>
      <c r="J18" s="56">
        <v>18</v>
      </c>
      <c r="K18" s="58">
        <v>18</v>
      </c>
      <c r="L18" s="58">
        <v>0</v>
      </c>
      <c r="M18" s="58">
        <f t="shared" si="0"/>
        <v>18</v>
      </c>
      <c r="N18" s="59">
        <f t="shared" si="1"/>
        <v>1</v>
      </c>
      <c r="O18" s="17" t="s">
        <v>47</v>
      </c>
      <c r="P18" s="36"/>
      <c r="Q18" s="37"/>
      <c r="R18" s="38" t="s">
        <v>1480</v>
      </c>
    </row>
    <row r="19" spans="1:18" ht="75" customHeight="1" x14ac:dyDescent="0.25">
      <c r="A19" s="11" t="s">
        <v>445</v>
      </c>
      <c r="B19" s="17" t="s">
        <v>572</v>
      </c>
      <c r="C19" s="18" t="s">
        <v>1518</v>
      </c>
      <c r="D19" s="19" t="s">
        <v>180</v>
      </c>
      <c r="E19" s="25" t="s">
        <v>1575</v>
      </c>
      <c r="F19" s="17" t="s">
        <v>1577</v>
      </c>
      <c r="G19" s="17" t="s">
        <v>1578</v>
      </c>
      <c r="H19" s="19" t="s">
        <v>30</v>
      </c>
      <c r="I19" s="17" t="s">
        <v>31</v>
      </c>
      <c r="J19" s="56">
        <v>120</v>
      </c>
      <c r="K19" s="58">
        <v>1</v>
      </c>
      <c r="L19" s="58">
        <v>110</v>
      </c>
      <c r="M19" s="58">
        <f t="shared" si="0"/>
        <v>111</v>
      </c>
      <c r="N19" s="59">
        <f t="shared" si="1"/>
        <v>0.92500000000000004</v>
      </c>
      <c r="O19" s="17" t="s">
        <v>1576</v>
      </c>
      <c r="P19" s="36"/>
      <c r="Q19" s="37"/>
      <c r="R19" s="38" t="s">
        <v>1480</v>
      </c>
    </row>
    <row r="20" spans="1:18" ht="87" customHeight="1" x14ac:dyDescent="0.25">
      <c r="A20" s="11" t="s">
        <v>446</v>
      </c>
      <c r="B20" s="17" t="s">
        <v>577</v>
      </c>
      <c r="C20" s="18" t="s">
        <v>1518</v>
      </c>
      <c r="D20" s="19" t="s">
        <v>460</v>
      </c>
      <c r="E20" s="25" t="s">
        <v>1393</v>
      </c>
      <c r="F20" s="17" t="s">
        <v>1394</v>
      </c>
      <c r="G20" s="17" t="s">
        <v>1395</v>
      </c>
      <c r="H20" s="19" t="s">
        <v>30</v>
      </c>
      <c r="I20" s="17" t="s">
        <v>31</v>
      </c>
      <c r="J20" s="56">
        <v>9</v>
      </c>
      <c r="K20" s="58">
        <v>2</v>
      </c>
      <c r="L20" s="58">
        <v>7</v>
      </c>
      <c r="M20" s="58">
        <f t="shared" si="0"/>
        <v>9</v>
      </c>
      <c r="N20" s="59">
        <f t="shared" si="1"/>
        <v>1</v>
      </c>
      <c r="O20" s="17" t="s">
        <v>928</v>
      </c>
      <c r="P20" s="36"/>
      <c r="Q20" s="37"/>
      <c r="R20" s="38" t="s">
        <v>1480</v>
      </c>
    </row>
    <row r="21" spans="1:18" ht="100.5" customHeight="1" x14ac:dyDescent="0.25">
      <c r="A21" s="11" t="s">
        <v>447</v>
      </c>
      <c r="B21" s="17" t="s">
        <v>577</v>
      </c>
      <c r="C21" s="18" t="s">
        <v>1518</v>
      </c>
      <c r="D21" s="19" t="s">
        <v>578</v>
      </c>
      <c r="E21" s="25" t="s">
        <v>1396</v>
      </c>
      <c r="F21" s="17" t="s">
        <v>1155</v>
      </c>
      <c r="G21" s="17" t="s">
        <v>1397</v>
      </c>
      <c r="H21" s="19" t="s">
        <v>30</v>
      </c>
      <c r="I21" s="17" t="s">
        <v>31</v>
      </c>
      <c r="J21" s="56">
        <v>397</v>
      </c>
      <c r="K21" s="58">
        <v>242</v>
      </c>
      <c r="L21" s="58">
        <v>124</v>
      </c>
      <c r="M21" s="58">
        <f t="shared" si="0"/>
        <v>366</v>
      </c>
      <c r="N21" s="59">
        <f t="shared" si="1"/>
        <v>0.92191435768261965</v>
      </c>
      <c r="O21" s="17" t="s">
        <v>47</v>
      </c>
      <c r="P21" s="36"/>
      <c r="Q21" s="37"/>
      <c r="R21" s="38" t="s">
        <v>1480</v>
      </c>
    </row>
    <row r="22" spans="1:18" ht="75" customHeight="1" x14ac:dyDescent="0.25">
      <c r="A22" s="11" t="s">
        <v>449</v>
      </c>
      <c r="B22" s="17" t="s">
        <v>577</v>
      </c>
      <c r="C22" s="18" t="s">
        <v>1518</v>
      </c>
      <c r="D22" s="19" t="s">
        <v>579</v>
      </c>
      <c r="E22" s="25" t="s">
        <v>1398</v>
      </c>
      <c r="F22" s="17" t="s">
        <v>1399</v>
      </c>
      <c r="G22" s="17" t="s">
        <v>1400</v>
      </c>
      <c r="H22" s="19" t="s">
        <v>30</v>
      </c>
      <c r="I22" s="17" t="s">
        <v>31</v>
      </c>
      <c r="J22" s="56">
        <v>2</v>
      </c>
      <c r="K22" s="58">
        <v>1</v>
      </c>
      <c r="L22" s="58">
        <v>1</v>
      </c>
      <c r="M22" s="58">
        <f t="shared" si="0"/>
        <v>2</v>
      </c>
      <c r="N22" s="59">
        <f t="shared" si="1"/>
        <v>1</v>
      </c>
      <c r="O22" s="17" t="s">
        <v>928</v>
      </c>
      <c r="P22" s="36"/>
      <c r="Q22" s="37"/>
      <c r="R22" s="38" t="s">
        <v>1480</v>
      </c>
    </row>
    <row r="23" spans="1:18" ht="75" customHeight="1" x14ac:dyDescent="0.25">
      <c r="A23" s="11" t="s">
        <v>450</v>
      </c>
      <c r="B23" s="17" t="s">
        <v>580</v>
      </c>
      <c r="C23" s="18" t="s">
        <v>1518</v>
      </c>
      <c r="D23" s="19" t="s">
        <v>581</v>
      </c>
      <c r="E23" s="25" t="s">
        <v>1579</v>
      </c>
      <c r="F23" s="17" t="s">
        <v>1401</v>
      </c>
      <c r="G23" s="17" t="s">
        <v>1166</v>
      </c>
      <c r="H23" s="19" t="s">
        <v>30</v>
      </c>
      <c r="I23" s="17" t="s">
        <v>31</v>
      </c>
      <c r="J23" s="56">
        <v>1235</v>
      </c>
      <c r="K23" s="58">
        <v>635</v>
      </c>
      <c r="L23" s="58">
        <v>600</v>
      </c>
      <c r="M23" s="58">
        <f t="shared" si="0"/>
        <v>1235</v>
      </c>
      <c r="N23" s="59">
        <f t="shared" si="1"/>
        <v>1</v>
      </c>
      <c r="O23" s="17" t="s">
        <v>928</v>
      </c>
      <c r="P23" s="36"/>
      <c r="Q23" s="37"/>
      <c r="R23" s="38" t="s">
        <v>1480</v>
      </c>
    </row>
    <row r="24" spans="1:18" ht="75" customHeight="1" x14ac:dyDescent="0.25">
      <c r="A24" s="11" t="s">
        <v>451</v>
      </c>
      <c r="B24" s="17" t="s">
        <v>580</v>
      </c>
      <c r="C24" s="18" t="s">
        <v>1518</v>
      </c>
      <c r="D24" s="19" t="s">
        <v>582</v>
      </c>
      <c r="E24" s="25" t="s">
        <v>1580</v>
      </c>
      <c r="F24" s="17" t="s">
        <v>1401</v>
      </c>
      <c r="G24" s="17" t="s">
        <v>1166</v>
      </c>
      <c r="H24" s="19" t="s">
        <v>30</v>
      </c>
      <c r="I24" s="17" t="s">
        <v>31</v>
      </c>
      <c r="J24" s="56">
        <v>308</v>
      </c>
      <c r="K24" s="58">
        <v>187</v>
      </c>
      <c r="L24" s="58">
        <v>121</v>
      </c>
      <c r="M24" s="58">
        <f t="shared" si="0"/>
        <v>308</v>
      </c>
      <c r="N24" s="59">
        <f t="shared" si="1"/>
        <v>1</v>
      </c>
      <c r="O24" s="17" t="s">
        <v>928</v>
      </c>
      <c r="P24" s="36"/>
      <c r="Q24" s="37"/>
      <c r="R24" s="38" t="s">
        <v>1480</v>
      </c>
    </row>
    <row r="25" spans="1:18" ht="75" customHeight="1" x14ac:dyDescent="0.25">
      <c r="A25" s="11" t="s">
        <v>454</v>
      </c>
      <c r="B25" s="19" t="s">
        <v>580</v>
      </c>
      <c r="C25" s="18" t="s">
        <v>1518</v>
      </c>
      <c r="D25" s="19" t="s">
        <v>582</v>
      </c>
      <c r="E25" s="24" t="s">
        <v>1581</v>
      </c>
      <c r="F25" s="19" t="s">
        <v>1401</v>
      </c>
      <c r="G25" s="19" t="s">
        <v>1166</v>
      </c>
      <c r="H25" s="19" t="s">
        <v>30</v>
      </c>
      <c r="I25" s="19" t="s">
        <v>31</v>
      </c>
      <c r="J25" s="56">
        <v>279</v>
      </c>
      <c r="K25" s="57">
        <v>155</v>
      </c>
      <c r="L25" s="57">
        <v>124</v>
      </c>
      <c r="M25" s="57">
        <f t="shared" si="0"/>
        <v>279</v>
      </c>
      <c r="N25" s="61">
        <f t="shared" si="1"/>
        <v>1</v>
      </c>
      <c r="O25" s="19" t="s">
        <v>928</v>
      </c>
      <c r="P25" s="36"/>
      <c r="Q25" s="37"/>
      <c r="R25" s="38" t="s">
        <v>1480</v>
      </c>
    </row>
    <row r="26" spans="1:18" ht="39.75" customHeight="1" x14ac:dyDescent="0.35">
      <c r="J26" s="62"/>
      <c r="K26" s="62"/>
      <c r="L26" s="62"/>
      <c r="M26" s="68"/>
      <c r="N26" s="70"/>
    </row>
    <row r="27" spans="1:18" ht="39.75" customHeight="1" x14ac:dyDescent="0.35">
      <c r="J27" s="62"/>
      <c r="K27" s="62"/>
      <c r="L27" s="62"/>
      <c r="M27" s="68"/>
      <c r="N27" s="70"/>
    </row>
    <row r="28" spans="1:18" ht="39.75" customHeight="1" x14ac:dyDescent="0.35">
      <c r="J28" s="62"/>
      <c r="K28" s="62"/>
      <c r="L28" s="62"/>
      <c r="M28" s="68"/>
      <c r="N28" s="70"/>
    </row>
    <row r="29" spans="1:18" ht="39.75" customHeight="1" x14ac:dyDescent="0.35">
      <c r="J29" s="62"/>
      <c r="K29" s="62"/>
      <c r="L29" s="62"/>
      <c r="M29" s="68"/>
      <c r="N29" s="70"/>
    </row>
    <row r="30" spans="1:18" ht="39.75" customHeight="1" x14ac:dyDescent="0.35">
      <c r="J30" s="62"/>
      <c r="K30" s="62"/>
      <c r="L30" s="62"/>
      <c r="M30" s="68"/>
      <c r="N30" s="70"/>
    </row>
    <row r="31" spans="1:18" ht="39.75" customHeight="1" x14ac:dyDescent="0.35">
      <c r="J31" s="62"/>
      <c r="K31" s="62"/>
      <c r="L31" s="62"/>
      <c r="M31" s="68"/>
      <c r="N31" s="70"/>
    </row>
    <row r="32" spans="1:18" ht="39.75" customHeight="1" x14ac:dyDescent="0.25"/>
  </sheetData>
  <mergeCells count="24">
    <mergeCell ref="D5:I5"/>
    <mergeCell ref="B1:C1"/>
    <mergeCell ref="D1:I1"/>
    <mergeCell ref="P1:R1"/>
    <mergeCell ref="B3:C3"/>
    <mergeCell ref="D3:I3"/>
    <mergeCell ref="A10:A11"/>
    <mergeCell ref="B10:B11"/>
    <mergeCell ref="C10:C11"/>
    <mergeCell ref="D10:D11"/>
    <mergeCell ref="E10:E11"/>
    <mergeCell ref="P10:R10"/>
    <mergeCell ref="B7:C7"/>
    <mergeCell ref="D7:H7"/>
    <mergeCell ref="N7:O7"/>
    <mergeCell ref="P7:R7"/>
    <mergeCell ref="P9:R9"/>
    <mergeCell ref="F10:G10"/>
    <mergeCell ref="H10:H11"/>
    <mergeCell ref="I10:I11"/>
    <mergeCell ref="J10:N10"/>
    <mergeCell ref="O10:O11"/>
    <mergeCell ref="F9:G9"/>
    <mergeCell ref="K9:M9"/>
  </mergeCells>
  <printOptions horizontalCentered="1"/>
  <pageMargins left="0.31496062992125984" right="0.31496062992125984" top="0.35433070866141736" bottom="0.35433070866141736" header="0.31496062992125984" footer="0.31496062992125984"/>
  <pageSetup paperSize="164" scale="5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7"/>
  <sheetViews>
    <sheetView zoomScale="85" zoomScaleNormal="85" zoomScaleSheetLayoutView="120" workbookViewId="0">
      <selection activeCell="D12" sqref="D12"/>
    </sheetView>
  </sheetViews>
  <sheetFormatPr baseColWidth="10" defaultRowHeight="15" x14ac:dyDescent="0.25"/>
  <cols>
    <col min="1" max="1" width="8.5703125" customWidth="1"/>
    <col min="2" max="2" width="21.42578125" customWidth="1"/>
    <col min="3" max="3" width="19.140625" customWidth="1"/>
    <col min="4" max="4" width="20.140625" customWidth="1"/>
    <col min="5" max="5" width="39.5703125" customWidth="1"/>
    <col min="6" max="6" width="23.42578125" customWidth="1"/>
    <col min="7" max="7" width="20.7109375" customWidth="1"/>
    <col min="8" max="8" width="17.28515625" customWidth="1"/>
    <col min="9" max="9" width="15.140625" customWidth="1"/>
    <col min="10" max="10" width="16.42578125" customWidth="1"/>
    <col min="11" max="13" width="12.85546875" customWidth="1"/>
    <col min="14" max="14" width="12" customWidth="1"/>
    <col min="15" max="15" width="16.140625" customWidth="1"/>
    <col min="16" max="16" width="11.42578125" style="34"/>
  </cols>
  <sheetData>
    <row r="1" spans="1:18" ht="25.5" x14ac:dyDescent="0.35">
      <c r="B1" s="103" t="s">
        <v>1476</v>
      </c>
      <c r="C1" s="103"/>
      <c r="D1" s="106" t="s">
        <v>1475</v>
      </c>
      <c r="E1" s="106"/>
      <c r="F1" s="106"/>
      <c r="G1" s="106"/>
      <c r="H1" s="106"/>
      <c r="I1" s="106"/>
      <c r="J1" s="33"/>
      <c r="K1" s="33"/>
      <c r="L1" s="33"/>
      <c r="M1" s="33"/>
      <c r="N1" s="33"/>
      <c r="O1" s="2"/>
      <c r="P1" s="101" t="s">
        <v>21</v>
      </c>
      <c r="Q1" s="101"/>
      <c r="R1" s="101"/>
    </row>
    <row r="2" spans="1:18" ht="9" customHeight="1" x14ac:dyDescent="0.3">
      <c r="B2" s="1"/>
      <c r="D2" s="2"/>
      <c r="E2" s="2"/>
      <c r="F2" s="2"/>
    </row>
    <row r="3" spans="1:18" ht="18.75" x14ac:dyDescent="0.3">
      <c r="B3" s="102" t="s">
        <v>1477</v>
      </c>
      <c r="C3" s="102"/>
      <c r="D3" s="105" t="str">
        <f>'PRESIDENCIA 0110'!D3:I3</f>
        <v>Del         01    de     Enero    al     31     de     Diciembre    de     2023.</v>
      </c>
      <c r="E3" s="105"/>
      <c r="F3" s="105"/>
      <c r="G3" s="105"/>
      <c r="H3" s="105"/>
      <c r="I3" s="105"/>
      <c r="J3" s="32"/>
      <c r="K3" s="32"/>
      <c r="L3" s="32"/>
      <c r="M3" s="32"/>
      <c r="N3" s="32"/>
      <c r="O3" s="4"/>
      <c r="P3" s="3"/>
      <c r="Q3" s="1"/>
      <c r="R3" s="1"/>
    </row>
    <row r="5" spans="1:18" ht="18" x14ac:dyDescent="0.25">
      <c r="B5" s="31"/>
      <c r="C5" s="31"/>
      <c r="D5" s="104" t="s">
        <v>22</v>
      </c>
      <c r="E5" s="104"/>
      <c r="F5" s="104"/>
      <c r="G5" s="104"/>
      <c r="H5" s="104"/>
      <c r="I5" s="104"/>
      <c r="J5" s="31"/>
      <c r="K5" s="31"/>
      <c r="L5" s="31"/>
      <c r="M5" s="31"/>
      <c r="N5" s="31"/>
      <c r="O5" s="31"/>
      <c r="P5" s="35"/>
      <c r="Q5" s="31"/>
      <c r="R5" s="31"/>
    </row>
    <row r="6" spans="1:18" ht="6.75" customHeight="1" x14ac:dyDescent="0.25"/>
    <row r="7" spans="1:18" ht="27" customHeight="1" x14ac:dyDescent="0.35">
      <c r="B7" s="103" t="s">
        <v>1474</v>
      </c>
      <c r="C7" s="103"/>
      <c r="D7" s="109">
        <v>9572359.5099999998</v>
      </c>
      <c r="E7" s="109"/>
      <c r="F7" s="109"/>
      <c r="G7" s="109"/>
      <c r="H7" s="109"/>
      <c r="N7" s="108" t="s">
        <v>7</v>
      </c>
      <c r="O7" s="108"/>
      <c r="P7" s="110" t="str">
        <f>'PRESIDENCIA 0110'!P7</f>
        <v>1 de Febrero de 2024.</v>
      </c>
      <c r="Q7" s="110"/>
      <c r="R7" s="110"/>
    </row>
    <row r="8" spans="1:18" ht="6" customHeight="1" x14ac:dyDescent="0.3">
      <c r="B8" s="3"/>
      <c r="C8" s="3"/>
      <c r="D8" s="5"/>
      <c r="E8" s="5"/>
      <c r="F8" s="5"/>
      <c r="G8" s="5"/>
      <c r="H8" s="5"/>
      <c r="K8" s="4"/>
      <c r="L8" s="4"/>
      <c r="M8" s="4"/>
      <c r="N8" s="4"/>
      <c r="O8" s="4"/>
      <c r="Q8" s="2"/>
      <c r="R8" s="2"/>
    </row>
    <row r="9" spans="1:18" ht="15.75" thickBot="1" x14ac:dyDescent="0.3">
      <c r="B9" s="6" t="s">
        <v>8</v>
      </c>
      <c r="C9" s="6" t="s">
        <v>9</v>
      </c>
      <c r="D9" s="6" t="s">
        <v>10</v>
      </c>
      <c r="E9" s="6"/>
      <c r="F9" s="90" t="s">
        <v>11</v>
      </c>
      <c r="G9" s="90"/>
      <c r="H9" s="6" t="s">
        <v>12</v>
      </c>
      <c r="I9" s="6" t="s">
        <v>13</v>
      </c>
      <c r="J9" s="6" t="s">
        <v>14</v>
      </c>
      <c r="K9" s="90" t="s">
        <v>15</v>
      </c>
      <c r="L9" s="90"/>
      <c r="M9" s="90"/>
      <c r="N9" s="6" t="s">
        <v>16</v>
      </c>
      <c r="O9" s="6" t="s">
        <v>17</v>
      </c>
      <c r="P9" s="107" t="s">
        <v>18</v>
      </c>
      <c r="Q9" s="107"/>
      <c r="R9" s="107"/>
    </row>
    <row r="10" spans="1:18" ht="21.75" customHeight="1" thickBot="1" x14ac:dyDescent="0.3">
      <c r="A10" s="91" t="s">
        <v>25</v>
      </c>
      <c r="B10" s="91" t="s">
        <v>20</v>
      </c>
      <c r="C10" s="88" t="s">
        <v>19</v>
      </c>
      <c r="D10" s="88" t="s">
        <v>0</v>
      </c>
      <c r="E10" s="95" t="s">
        <v>80</v>
      </c>
      <c r="F10" s="91" t="s">
        <v>1</v>
      </c>
      <c r="G10" s="115"/>
      <c r="H10" s="95" t="s">
        <v>6</v>
      </c>
      <c r="I10" s="88" t="s">
        <v>3</v>
      </c>
      <c r="J10" s="97" t="s">
        <v>2</v>
      </c>
      <c r="K10" s="98"/>
      <c r="L10" s="99"/>
      <c r="M10" s="99"/>
      <c r="N10" s="100"/>
      <c r="O10" s="88" t="s">
        <v>79</v>
      </c>
      <c r="P10" s="111" t="s">
        <v>4</v>
      </c>
      <c r="Q10" s="112"/>
      <c r="R10" s="113"/>
    </row>
    <row r="11" spans="1:18" ht="47.25" customHeight="1" thickBot="1" x14ac:dyDescent="0.3">
      <c r="A11" s="92"/>
      <c r="B11" s="92"/>
      <c r="C11" s="89"/>
      <c r="D11" s="89"/>
      <c r="E11" s="96"/>
      <c r="F11" s="10" t="s">
        <v>23</v>
      </c>
      <c r="G11" s="10" t="s">
        <v>24</v>
      </c>
      <c r="H11" s="96"/>
      <c r="I11" s="89"/>
      <c r="J11" s="83" t="s">
        <v>5</v>
      </c>
      <c r="K11" s="84" t="s">
        <v>1701</v>
      </c>
      <c r="L11" s="84" t="s">
        <v>1774</v>
      </c>
      <c r="M11" s="55" t="s">
        <v>1702</v>
      </c>
      <c r="N11" s="55" t="s">
        <v>78</v>
      </c>
      <c r="O11" s="89"/>
      <c r="P11" s="12" t="s">
        <v>77</v>
      </c>
      <c r="Q11" s="13" t="s">
        <v>75</v>
      </c>
      <c r="R11" s="14" t="s">
        <v>76</v>
      </c>
    </row>
    <row r="12" spans="1:18" ht="102" customHeight="1" x14ac:dyDescent="0.25">
      <c r="A12" s="11" t="s">
        <v>456</v>
      </c>
      <c r="B12" s="17" t="s">
        <v>184</v>
      </c>
      <c r="C12" s="18" t="s">
        <v>1517</v>
      </c>
      <c r="D12" s="19" t="s">
        <v>185</v>
      </c>
      <c r="E12" s="25" t="s">
        <v>783</v>
      </c>
      <c r="F12" s="17" t="s">
        <v>784</v>
      </c>
      <c r="G12" s="17" t="s">
        <v>785</v>
      </c>
      <c r="H12" s="19" t="s">
        <v>30</v>
      </c>
      <c r="I12" s="17" t="s">
        <v>31</v>
      </c>
      <c r="J12" s="80">
        <v>12</v>
      </c>
      <c r="K12" s="81">
        <v>6</v>
      </c>
      <c r="L12" s="58">
        <v>6</v>
      </c>
      <c r="M12" s="81">
        <f t="shared" ref="M12:M36" si="0">SUM(K12:L12)</f>
        <v>12</v>
      </c>
      <c r="N12" s="59">
        <f t="shared" ref="N12:N36" si="1">M12/J12</f>
        <v>1</v>
      </c>
      <c r="O12" s="17" t="s">
        <v>759</v>
      </c>
      <c r="P12" s="36"/>
      <c r="Q12" s="37"/>
      <c r="R12" s="38" t="s">
        <v>1480</v>
      </c>
    </row>
    <row r="13" spans="1:18" ht="93" customHeight="1" x14ac:dyDescent="0.25">
      <c r="A13" s="11" t="s">
        <v>459</v>
      </c>
      <c r="B13" s="17" t="s">
        <v>184</v>
      </c>
      <c r="C13" s="18" t="s">
        <v>1517</v>
      </c>
      <c r="D13" s="19" t="s">
        <v>188</v>
      </c>
      <c r="E13" s="25" t="s">
        <v>789</v>
      </c>
      <c r="F13" s="17" t="s">
        <v>730</v>
      </c>
      <c r="G13" s="17" t="s">
        <v>731</v>
      </c>
      <c r="H13" s="19" t="s">
        <v>30</v>
      </c>
      <c r="I13" s="17" t="s">
        <v>31</v>
      </c>
      <c r="J13" s="80">
        <v>5</v>
      </c>
      <c r="K13" s="81">
        <v>3</v>
      </c>
      <c r="L13" s="58">
        <v>2</v>
      </c>
      <c r="M13" s="81">
        <f t="shared" si="0"/>
        <v>5</v>
      </c>
      <c r="N13" s="59">
        <f t="shared" si="1"/>
        <v>1</v>
      </c>
      <c r="O13" s="17" t="s">
        <v>671</v>
      </c>
      <c r="P13" s="36"/>
      <c r="Q13" s="37"/>
      <c r="R13" s="38" t="s">
        <v>1480</v>
      </c>
    </row>
    <row r="14" spans="1:18" ht="147" customHeight="1" x14ac:dyDescent="0.25">
      <c r="A14" s="11" t="s">
        <v>461</v>
      </c>
      <c r="B14" s="17" t="s">
        <v>184</v>
      </c>
      <c r="C14" s="18" t="s">
        <v>1517</v>
      </c>
      <c r="D14" s="19" t="s">
        <v>155</v>
      </c>
      <c r="E14" s="25" t="s">
        <v>786</v>
      </c>
      <c r="F14" s="17" t="s">
        <v>787</v>
      </c>
      <c r="G14" s="17" t="s">
        <v>788</v>
      </c>
      <c r="H14" s="19" t="s">
        <v>30</v>
      </c>
      <c r="I14" s="17" t="s">
        <v>31</v>
      </c>
      <c r="J14" s="80">
        <v>16</v>
      </c>
      <c r="K14" s="81">
        <v>11</v>
      </c>
      <c r="L14" s="58">
        <v>5</v>
      </c>
      <c r="M14" s="81">
        <f t="shared" si="0"/>
        <v>16</v>
      </c>
      <c r="N14" s="59">
        <f t="shared" si="1"/>
        <v>1</v>
      </c>
      <c r="O14" s="17" t="s">
        <v>42</v>
      </c>
      <c r="P14" s="36"/>
      <c r="Q14" s="37"/>
      <c r="R14" s="38" t="s">
        <v>1480</v>
      </c>
    </row>
    <row r="15" spans="1:18" ht="75" customHeight="1" x14ac:dyDescent="0.25">
      <c r="A15" s="11" t="s">
        <v>463</v>
      </c>
      <c r="B15" s="17" t="s">
        <v>190</v>
      </c>
      <c r="C15" s="18" t="s">
        <v>1517</v>
      </c>
      <c r="D15" s="19" t="s">
        <v>191</v>
      </c>
      <c r="E15" s="25" t="s">
        <v>790</v>
      </c>
      <c r="F15" s="17" t="s">
        <v>791</v>
      </c>
      <c r="G15" s="17" t="s">
        <v>792</v>
      </c>
      <c r="H15" s="19" t="s">
        <v>30</v>
      </c>
      <c r="I15" s="17" t="s">
        <v>31</v>
      </c>
      <c r="J15" s="80">
        <v>2</v>
      </c>
      <c r="K15" s="81">
        <v>1</v>
      </c>
      <c r="L15" s="58">
        <v>1</v>
      </c>
      <c r="M15" s="81">
        <f t="shared" si="0"/>
        <v>2</v>
      </c>
      <c r="N15" s="59">
        <f t="shared" si="1"/>
        <v>1</v>
      </c>
      <c r="O15" s="17" t="s">
        <v>793</v>
      </c>
      <c r="P15" s="36"/>
      <c r="Q15" s="37"/>
      <c r="R15" s="38" t="s">
        <v>1480</v>
      </c>
    </row>
    <row r="16" spans="1:18" ht="75" customHeight="1" x14ac:dyDescent="0.25">
      <c r="A16" s="11" t="s">
        <v>465</v>
      </c>
      <c r="B16" s="17" t="s">
        <v>190</v>
      </c>
      <c r="C16" s="18" t="s">
        <v>1517</v>
      </c>
      <c r="D16" s="19" t="s">
        <v>193</v>
      </c>
      <c r="E16" s="25" t="s">
        <v>794</v>
      </c>
      <c r="F16" s="17" t="s">
        <v>730</v>
      </c>
      <c r="G16" s="17" t="s">
        <v>731</v>
      </c>
      <c r="H16" s="19" t="s">
        <v>30</v>
      </c>
      <c r="I16" s="17" t="s">
        <v>31</v>
      </c>
      <c r="J16" s="80">
        <v>7</v>
      </c>
      <c r="K16" s="81">
        <v>5</v>
      </c>
      <c r="L16" s="58">
        <v>2</v>
      </c>
      <c r="M16" s="81">
        <f t="shared" si="0"/>
        <v>7</v>
      </c>
      <c r="N16" s="59">
        <f t="shared" si="1"/>
        <v>1</v>
      </c>
      <c r="O16" s="17" t="s">
        <v>671</v>
      </c>
      <c r="P16" s="36"/>
      <c r="Q16" s="37"/>
      <c r="R16" s="38" t="s">
        <v>1480</v>
      </c>
    </row>
    <row r="17" spans="1:18" ht="75" customHeight="1" x14ac:dyDescent="0.25">
      <c r="A17" s="11" t="s">
        <v>468</v>
      </c>
      <c r="B17" s="17" t="s">
        <v>190</v>
      </c>
      <c r="C17" s="18" t="s">
        <v>1517</v>
      </c>
      <c r="D17" s="19" t="s">
        <v>155</v>
      </c>
      <c r="E17" s="25" t="s">
        <v>1572</v>
      </c>
      <c r="F17" s="17" t="s">
        <v>787</v>
      </c>
      <c r="G17" s="17" t="s">
        <v>651</v>
      </c>
      <c r="H17" s="19" t="s">
        <v>30</v>
      </c>
      <c r="I17" s="17" t="s">
        <v>31</v>
      </c>
      <c r="J17" s="80">
        <v>1</v>
      </c>
      <c r="K17" s="81">
        <v>0</v>
      </c>
      <c r="L17" s="58">
        <v>1</v>
      </c>
      <c r="M17" s="81">
        <f t="shared" si="0"/>
        <v>1</v>
      </c>
      <c r="N17" s="59">
        <f t="shared" si="1"/>
        <v>1</v>
      </c>
      <c r="O17" s="17" t="s">
        <v>42</v>
      </c>
      <c r="P17" s="36"/>
      <c r="Q17" s="37"/>
      <c r="R17" s="38" t="s">
        <v>1480</v>
      </c>
    </row>
    <row r="18" spans="1:18" ht="75" customHeight="1" x14ac:dyDescent="0.25">
      <c r="A18" s="11" t="s">
        <v>470</v>
      </c>
      <c r="B18" s="17" t="s">
        <v>190</v>
      </c>
      <c r="C18" s="18" t="s">
        <v>1517</v>
      </c>
      <c r="D18" s="19" t="s">
        <v>195</v>
      </c>
      <c r="E18" s="25" t="s">
        <v>795</v>
      </c>
      <c r="F18" s="17" t="s">
        <v>796</v>
      </c>
      <c r="G18" s="17" t="s">
        <v>797</v>
      </c>
      <c r="H18" s="19" t="s">
        <v>30</v>
      </c>
      <c r="I18" s="17" t="s">
        <v>31</v>
      </c>
      <c r="J18" s="80">
        <v>2</v>
      </c>
      <c r="K18" s="81">
        <v>1</v>
      </c>
      <c r="L18" s="58">
        <v>1</v>
      </c>
      <c r="M18" s="81">
        <f t="shared" si="0"/>
        <v>2</v>
      </c>
      <c r="N18" s="59">
        <f t="shared" si="1"/>
        <v>1</v>
      </c>
      <c r="O18" s="17" t="s">
        <v>42</v>
      </c>
      <c r="P18" s="36"/>
      <c r="Q18" s="37"/>
      <c r="R18" s="38" t="s">
        <v>1480</v>
      </c>
    </row>
    <row r="19" spans="1:18" ht="117" customHeight="1" x14ac:dyDescent="0.25">
      <c r="A19" s="11" t="s">
        <v>473</v>
      </c>
      <c r="B19" s="17" t="s">
        <v>190</v>
      </c>
      <c r="C19" s="18" t="s">
        <v>1517</v>
      </c>
      <c r="D19" s="19" t="s">
        <v>197</v>
      </c>
      <c r="E19" s="25" t="s">
        <v>798</v>
      </c>
      <c r="F19" s="17" t="s">
        <v>799</v>
      </c>
      <c r="G19" s="17" t="s">
        <v>800</v>
      </c>
      <c r="H19" s="19" t="s">
        <v>30</v>
      </c>
      <c r="I19" s="17" t="s">
        <v>31</v>
      </c>
      <c r="J19" s="80">
        <v>1</v>
      </c>
      <c r="K19" s="81">
        <v>0</v>
      </c>
      <c r="L19" s="58">
        <v>0</v>
      </c>
      <c r="M19" s="81">
        <f t="shared" si="0"/>
        <v>0</v>
      </c>
      <c r="N19" s="59">
        <f t="shared" si="1"/>
        <v>0</v>
      </c>
      <c r="O19" s="17" t="s">
        <v>642</v>
      </c>
      <c r="P19" s="36" t="s">
        <v>1480</v>
      </c>
      <c r="Q19" s="37"/>
      <c r="R19" s="38"/>
    </row>
    <row r="20" spans="1:18" ht="92.25" customHeight="1" x14ac:dyDescent="0.25">
      <c r="A20" s="11" t="s">
        <v>1690</v>
      </c>
      <c r="B20" s="17" t="s">
        <v>190</v>
      </c>
      <c r="C20" s="18" t="s">
        <v>1517</v>
      </c>
      <c r="D20" s="19" t="s">
        <v>199</v>
      </c>
      <c r="E20" s="25" t="s">
        <v>801</v>
      </c>
      <c r="F20" s="17" t="s">
        <v>802</v>
      </c>
      <c r="G20" s="17" t="s">
        <v>803</v>
      </c>
      <c r="H20" s="19" t="s">
        <v>30</v>
      </c>
      <c r="I20" s="17" t="s">
        <v>31</v>
      </c>
      <c r="J20" s="80">
        <v>3</v>
      </c>
      <c r="K20" s="81">
        <v>1</v>
      </c>
      <c r="L20" s="58">
        <v>2</v>
      </c>
      <c r="M20" s="81">
        <f t="shared" si="0"/>
        <v>3</v>
      </c>
      <c r="N20" s="59">
        <f t="shared" si="1"/>
        <v>1</v>
      </c>
      <c r="O20" s="17" t="s">
        <v>723</v>
      </c>
      <c r="P20" s="36"/>
      <c r="Q20" s="37"/>
      <c r="R20" s="38" t="s">
        <v>1480</v>
      </c>
    </row>
    <row r="21" spans="1:18" ht="110.25" customHeight="1" x14ac:dyDescent="0.25">
      <c r="A21" s="11" t="s">
        <v>1691</v>
      </c>
      <c r="B21" s="17" t="s">
        <v>190</v>
      </c>
      <c r="C21" s="18" t="s">
        <v>1517</v>
      </c>
      <c r="D21" s="19" t="s">
        <v>201</v>
      </c>
      <c r="E21" s="25" t="s">
        <v>804</v>
      </c>
      <c r="F21" s="17" t="s">
        <v>805</v>
      </c>
      <c r="G21" s="17" t="s">
        <v>806</v>
      </c>
      <c r="H21" s="19" t="s">
        <v>30</v>
      </c>
      <c r="I21" s="17" t="s">
        <v>31</v>
      </c>
      <c r="J21" s="80">
        <v>2</v>
      </c>
      <c r="K21" s="81">
        <v>0</v>
      </c>
      <c r="L21" s="58">
        <v>2</v>
      </c>
      <c r="M21" s="81">
        <f t="shared" si="0"/>
        <v>2</v>
      </c>
      <c r="N21" s="59">
        <f t="shared" si="1"/>
        <v>1</v>
      </c>
      <c r="O21" s="17" t="s">
        <v>807</v>
      </c>
      <c r="P21" s="36"/>
      <c r="Q21" s="37"/>
      <c r="R21" s="38" t="s">
        <v>1480</v>
      </c>
    </row>
    <row r="22" spans="1:18" ht="81.75" customHeight="1" x14ac:dyDescent="0.25">
      <c r="A22" s="11" t="s">
        <v>1692</v>
      </c>
      <c r="B22" s="17" t="s">
        <v>204</v>
      </c>
      <c r="C22" s="18" t="s">
        <v>1517</v>
      </c>
      <c r="D22" s="19" t="s">
        <v>205</v>
      </c>
      <c r="E22" s="25" t="s">
        <v>808</v>
      </c>
      <c r="F22" s="17" t="s">
        <v>809</v>
      </c>
      <c r="G22" s="17" t="s">
        <v>810</v>
      </c>
      <c r="H22" s="19" t="s">
        <v>30</v>
      </c>
      <c r="I22" s="17" t="s">
        <v>31</v>
      </c>
      <c r="J22" s="80">
        <v>3</v>
      </c>
      <c r="K22" s="81">
        <v>1</v>
      </c>
      <c r="L22" s="58">
        <v>2</v>
      </c>
      <c r="M22" s="81">
        <f t="shared" si="0"/>
        <v>3</v>
      </c>
      <c r="N22" s="59">
        <f t="shared" si="1"/>
        <v>1</v>
      </c>
      <c r="O22" s="17" t="s">
        <v>811</v>
      </c>
      <c r="P22" s="36"/>
      <c r="Q22" s="37"/>
      <c r="R22" s="38" t="s">
        <v>1480</v>
      </c>
    </row>
    <row r="23" spans="1:18" ht="85.5" customHeight="1" x14ac:dyDescent="0.25">
      <c r="A23" s="11" t="s">
        <v>1693</v>
      </c>
      <c r="B23" s="17" t="s">
        <v>204</v>
      </c>
      <c r="C23" s="18" t="s">
        <v>1517</v>
      </c>
      <c r="D23" s="19" t="s">
        <v>207</v>
      </c>
      <c r="E23" s="25" t="s">
        <v>812</v>
      </c>
      <c r="F23" s="17" t="s">
        <v>813</v>
      </c>
      <c r="G23" s="17" t="s">
        <v>814</v>
      </c>
      <c r="H23" s="19" t="s">
        <v>30</v>
      </c>
      <c r="I23" s="17" t="s">
        <v>31</v>
      </c>
      <c r="J23" s="80">
        <v>6</v>
      </c>
      <c r="K23" s="81">
        <v>3</v>
      </c>
      <c r="L23" s="58">
        <v>3</v>
      </c>
      <c r="M23" s="81">
        <f t="shared" si="0"/>
        <v>6</v>
      </c>
      <c r="N23" s="59">
        <f t="shared" si="1"/>
        <v>1</v>
      </c>
      <c r="O23" s="17" t="s">
        <v>47</v>
      </c>
      <c r="P23" s="36"/>
      <c r="Q23" s="37"/>
      <c r="R23" s="38" t="s">
        <v>1480</v>
      </c>
    </row>
    <row r="24" spans="1:18" ht="110.25" customHeight="1" x14ac:dyDescent="0.25">
      <c r="A24" s="11" t="s">
        <v>1694</v>
      </c>
      <c r="B24" s="17" t="s">
        <v>204</v>
      </c>
      <c r="C24" s="18" t="s">
        <v>1517</v>
      </c>
      <c r="D24" s="19" t="s">
        <v>209</v>
      </c>
      <c r="E24" s="25" t="s">
        <v>815</v>
      </c>
      <c r="F24" s="17" t="s">
        <v>650</v>
      </c>
      <c r="G24" s="17" t="s">
        <v>651</v>
      </c>
      <c r="H24" s="19" t="s">
        <v>30</v>
      </c>
      <c r="I24" s="17" t="s">
        <v>31</v>
      </c>
      <c r="J24" s="80">
        <v>8</v>
      </c>
      <c r="K24" s="81">
        <v>3</v>
      </c>
      <c r="L24" s="58">
        <v>5</v>
      </c>
      <c r="M24" s="81">
        <f t="shared" si="0"/>
        <v>8</v>
      </c>
      <c r="N24" s="59">
        <f t="shared" si="1"/>
        <v>1</v>
      </c>
      <c r="O24" s="17" t="s">
        <v>816</v>
      </c>
      <c r="P24" s="36"/>
      <c r="Q24" s="37"/>
      <c r="R24" s="38" t="s">
        <v>1480</v>
      </c>
    </row>
    <row r="25" spans="1:18" ht="59.25" customHeight="1" x14ac:dyDescent="0.25">
      <c r="A25" s="11" t="s">
        <v>1695</v>
      </c>
      <c r="B25" s="17" t="s">
        <v>204</v>
      </c>
      <c r="C25" s="18" t="s">
        <v>1517</v>
      </c>
      <c r="D25" s="19" t="s">
        <v>211</v>
      </c>
      <c r="E25" s="25" t="s">
        <v>817</v>
      </c>
      <c r="F25" s="17" t="s">
        <v>818</v>
      </c>
      <c r="G25" s="17" t="s">
        <v>819</v>
      </c>
      <c r="H25" s="19" t="s">
        <v>30</v>
      </c>
      <c r="I25" s="17" t="s">
        <v>31</v>
      </c>
      <c r="J25" s="80">
        <v>2</v>
      </c>
      <c r="K25" s="81">
        <v>1</v>
      </c>
      <c r="L25" s="81">
        <v>1</v>
      </c>
      <c r="M25" s="81">
        <f t="shared" si="0"/>
        <v>2</v>
      </c>
      <c r="N25" s="59">
        <f t="shared" si="1"/>
        <v>1</v>
      </c>
      <c r="O25" s="17" t="s">
        <v>47</v>
      </c>
      <c r="P25" s="36"/>
      <c r="Q25" s="37"/>
      <c r="R25" s="38" t="s">
        <v>1480</v>
      </c>
    </row>
    <row r="26" spans="1:18" ht="86.25" customHeight="1" x14ac:dyDescent="0.25">
      <c r="A26" s="11" t="s">
        <v>1696</v>
      </c>
      <c r="B26" s="17" t="s">
        <v>204</v>
      </c>
      <c r="C26" s="18" t="s">
        <v>1517</v>
      </c>
      <c r="D26" s="19" t="s">
        <v>150</v>
      </c>
      <c r="E26" s="25" t="s">
        <v>820</v>
      </c>
      <c r="F26" s="17" t="s">
        <v>733</v>
      </c>
      <c r="G26" s="17" t="s">
        <v>821</v>
      </c>
      <c r="H26" s="19" t="s">
        <v>30</v>
      </c>
      <c r="I26" s="17" t="s">
        <v>31</v>
      </c>
      <c r="J26" s="80">
        <v>6</v>
      </c>
      <c r="K26" s="81">
        <v>3</v>
      </c>
      <c r="L26" s="58">
        <v>3</v>
      </c>
      <c r="M26" s="81">
        <f t="shared" si="0"/>
        <v>6</v>
      </c>
      <c r="N26" s="59">
        <f t="shared" si="1"/>
        <v>1</v>
      </c>
      <c r="O26" s="17" t="s">
        <v>735</v>
      </c>
      <c r="P26" s="36"/>
      <c r="Q26" s="37"/>
      <c r="R26" s="38" t="s">
        <v>1480</v>
      </c>
    </row>
    <row r="27" spans="1:18" ht="75" customHeight="1" x14ac:dyDescent="0.25">
      <c r="A27" s="11" t="s">
        <v>476</v>
      </c>
      <c r="B27" s="17" t="s">
        <v>204</v>
      </c>
      <c r="C27" s="18" t="s">
        <v>1517</v>
      </c>
      <c r="D27" s="19" t="s">
        <v>150</v>
      </c>
      <c r="E27" s="25" t="s">
        <v>822</v>
      </c>
      <c r="F27" s="17" t="s">
        <v>733</v>
      </c>
      <c r="G27" s="17" t="s">
        <v>821</v>
      </c>
      <c r="H27" s="19" t="s">
        <v>30</v>
      </c>
      <c r="I27" s="17" t="s">
        <v>31</v>
      </c>
      <c r="J27" s="80">
        <v>4</v>
      </c>
      <c r="K27" s="81">
        <v>3</v>
      </c>
      <c r="L27" s="58">
        <v>1</v>
      </c>
      <c r="M27" s="81">
        <f t="shared" si="0"/>
        <v>4</v>
      </c>
      <c r="N27" s="59">
        <f t="shared" si="1"/>
        <v>1</v>
      </c>
      <c r="O27" s="17" t="s">
        <v>735</v>
      </c>
      <c r="P27" s="36"/>
      <c r="Q27" s="37"/>
      <c r="R27" s="38" t="s">
        <v>1480</v>
      </c>
    </row>
    <row r="28" spans="1:18" ht="75" customHeight="1" x14ac:dyDescent="0.25">
      <c r="A28" s="11" t="s">
        <v>477</v>
      </c>
      <c r="B28" s="17" t="s">
        <v>587</v>
      </c>
      <c r="C28" s="18" t="s">
        <v>1517</v>
      </c>
      <c r="D28" s="19" t="s">
        <v>549</v>
      </c>
      <c r="E28" s="25" t="s">
        <v>1411</v>
      </c>
      <c r="F28" s="17" t="s">
        <v>737</v>
      </c>
      <c r="G28" s="17" t="s">
        <v>738</v>
      </c>
      <c r="H28" s="19" t="s">
        <v>30</v>
      </c>
      <c r="I28" s="17" t="s">
        <v>31</v>
      </c>
      <c r="J28" s="80">
        <v>6</v>
      </c>
      <c r="K28" s="81">
        <v>1</v>
      </c>
      <c r="L28" s="58">
        <v>5</v>
      </c>
      <c r="M28" s="81">
        <f t="shared" si="0"/>
        <v>6</v>
      </c>
      <c r="N28" s="59">
        <f t="shared" si="1"/>
        <v>1</v>
      </c>
      <c r="O28" s="17" t="s">
        <v>1412</v>
      </c>
      <c r="P28" s="36"/>
      <c r="Q28" s="37"/>
      <c r="R28" s="38" t="s">
        <v>1480</v>
      </c>
    </row>
    <row r="29" spans="1:18" ht="75" customHeight="1" x14ac:dyDescent="0.25">
      <c r="A29" s="11" t="s">
        <v>478</v>
      </c>
      <c r="B29" s="17" t="s">
        <v>589</v>
      </c>
      <c r="C29" s="18" t="s">
        <v>1517</v>
      </c>
      <c r="D29" s="19" t="s">
        <v>590</v>
      </c>
      <c r="E29" s="25" t="s">
        <v>1416</v>
      </c>
      <c r="F29" s="17" t="s">
        <v>1417</v>
      </c>
      <c r="G29" s="17" t="s">
        <v>1418</v>
      </c>
      <c r="H29" s="19" t="s">
        <v>30</v>
      </c>
      <c r="I29" s="17" t="s">
        <v>31</v>
      </c>
      <c r="J29" s="80">
        <v>28</v>
      </c>
      <c r="K29" s="81">
        <v>18</v>
      </c>
      <c r="L29" s="58">
        <v>10</v>
      </c>
      <c r="M29" s="81">
        <f t="shared" si="0"/>
        <v>28</v>
      </c>
      <c r="N29" s="59">
        <f t="shared" si="1"/>
        <v>1</v>
      </c>
      <c r="O29" s="17" t="s">
        <v>713</v>
      </c>
      <c r="P29" s="36"/>
      <c r="Q29" s="37"/>
      <c r="R29" s="38" t="s">
        <v>1480</v>
      </c>
    </row>
    <row r="30" spans="1:18" ht="75" customHeight="1" x14ac:dyDescent="0.25">
      <c r="A30" s="11" t="s">
        <v>481</v>
      </c>
      <c r="B30" s="19" t="s">
        <v>587</v>
      </c>
      <c r="C30" s="18" t="s">
        <v>1517</v>
      </c>
      <c r="D30" s="19" t="s">
        <v>591</v>
      </c>
      <c r="E30" s="24" t="s">
        <v>1419</v>
      </c>
      <c r="F30" s="19" t="s">
        <v>1420</v>
      </c>
      <c r="G30" s="19" t="s">
        <v>1421</v>
      </c>
      <c r="H30" s="19" t="s">
        <v>30</v>
      </c>
      <c r="I30" s="19" t="s">
        <v>31</v>
      </c>
      <c r="J30" s="80">
        <v>48</v>
      </c>
      <c r="K30" s="82">
        <v>19</v>
      </c>
      <c r="L30" s="58">
        <v>29</v>
      </c>
      <c r="M30" s="81">
        <f t="shared" si="0"/>
        <v>48</v>
      </c>
      <c r="N30" s="59">
        <f t="shared" si="1"/>
        <v>1</v>
      </c>
      <c r="O30" s="19" t="s">
        <v>1383</v>
      </c>
      <c r="P30" s="36"/>
      <c r="Q30" s="37"/>
      <c r="R30" s="38" t="s">
        <v>1480</v>
      </c>
    </row>
    <row r="31" spans="1:18" ht="114" customHeight="1" x14ac:dyDescent="0.25">
      <c r="A31" s="11" t="s">
        <v>483</v>
      </c>
      <c r="B31" s="17" t="s">
        <v>587</v>
      </c>
      <c r="C31" s="18" t="s">
        <v>1517</v>
      </c>
      <c r="D31" s="19" t="s">
        <v>588</v>
      </c>
      <c r="E31" s="25" t="s">
        <v>1413</v>
      </c>
      <c r="F31" s="17" t="s">
        <v>1414</v>
      </c>
      <c r="G31" s="17" t="s">
        <v>1415</v>
      </c>
      <c r="H31" s="19" t="s">
        <v>30</v>
      </c>
      <c r="I31" s="17" t="s">
        <v>31</v>
      </c>
      <c r="J31" s="80">
        <v>21</v>
      </c>
      <c r="K31" s="81">
        <v>9</v>
      </c>
      <c r="L31" s="58">
        <v>11</v>
      </c>
      <c r="M31" s="81">
        <f t="shared" si="0"/>
        <v>20</v>
      </c>
      <c r="N31" s="59">
        <f t="shared" si="1"/>
        <v>0.95238095238095233</v>
      </c>
      <c r="O31" s="17" t="s">
        <v>42</v>
      </c>
      <c r="P31" s="36"/>
      <c r="Q31" s="37"/>
      <c r="R31" s="38" t="s">
        <v>1480</v>
      </c>
    </row>
    <row r="32" spans="1:18" ht="119.25" customHeight="1" x14ac:dyDescent="0.25">
      <c r="A32" s="11" t="s">
        <v>485</v>
      </c>
      <c r="B32" s="17" t="s">
        <v>583</v>
      </c>
      <c r="C32" s="18" t="s">
        <v>1517</v>
      </c>
      <c r="D32" s="19" t="s">
        <v>584</v>
      </c>
      <c r="E32" s="25" t="s">
        <v>1402</v>
      </c>
      <c r="F32" s="17" t="s">
        <v>1403</v>
      </c>
      <c r="G32" s="17" t="s">
        <v>1404</v>
      </c>
      <c r="H32" s="19" t="s">
        <v>30</v>
      </c>
      <c r="I32" s="17" t="s">
        <v>31</v>
      </c>
      <c r="J32" s="80">
        <v>29</v>
      </c>
      <c r="K32" s="81">
        <v>11</v>
      </c>
      <c r="L32" s="58">
        <v>16</v>
      </c>
      <c r="M32" s="81">
        <f t="shared" si="0"/>
        <v>27</v>
      </c>
      <c r="N32" s="59">
        <f t="shared" si="1"/>
        <v>0.93103448275862066</v>
      </c>
      <c r="O32" s="17" t="s">
        <v>888</v>
      </c>
      <c r="P32" s="36"/>
      <c r="Q32" s="37"/>
      <c r="R32" s="38" t="s">
        <v>1480</v>
      </c>
    </row>
    <row r="33" spans="1:18" ht="83.25" customHeight="1" x14ac:dyDescent="0.25">
      <c r="A33" s="11" t="s">
        <v>487</v>
      </c>
      <c r="B33" s="17" t="s">
        <v>583</v>
      </c>
      <c r="C33" s="18" t="s">
        <v>1517</v>
      </c>
      <c r="D33" s="19" t="s">
        <v>585</v>
      </c>
      <c r="E33" s="25" t="s">
        <v>1409</v>
      </c>
      <c r="F33" s="17" t="s">
        <v>754</v>
      </c>
      <c r="G33" s="17" t="s">
        <v>755</v>
      </c>
      <c r="H33" s="19" t="s">
        <v>30</v>
      </c>
      <c r="I33" s="17" t="s">
        <v>31</v>
      </c>
      <c r="J33" s="80">
        <v>29</v>
      </c>
      <c r="K33" s="81">
        <v>12</v>
      </c>
      <c r="L33" s="58">
        <v>17</v>
      </c>
      <c r="M33" s="81">
        <f t="shared" si="0"/>
        <v>29</v>
      </c>
      <c r="N33" s="59">
        <f t="shared" si="1"/>
        <v>1</v>
      </c>
      <c r="O33" s="17" t="s">
        <v>47</v>
      </c>
      <c r="P33" s="36"/>
      <c r="Q33" s="37"/>
      <c r="R33" s="38" t="s">
        <v>1480</v>
      </c>
    </row>
    <row r="34" spans="1:18" ht="86.25" customHeight="1" x14ac:dyDescent="0.25">
      <c r="A34" s="11" t="s">
        <v>1697</v>
      </c>
      <c r="B34" s="17" t="s">
        <v>583</v>
      </c>
      <c r="C34" s="18" t="s">
        <v>1517</v>
      </c>
      <c r="D34" s="19" t="s">
        <v>586</v>
      </c>
      <c r="E34" s="25" t="s">
        <v>1410</v>
      </c>
      <c r="F34" s="17" t="s">
        <v>737</v>
      </c>
      <c r="G34" s="17" t="s">
        <v>738</v>
      </c>
      <c r="H34" s="19" t="s">
        <v>30</v>
      </c>
      <c r="I34" s="17" t="s">
        <v>31</v>
      </c>
      <c r="J34" s="80">
        <v>20</v>
      </c>
      <c r="K34" s="81">
        <v>10</v>
      </c>
      <c r="L34" s="58">
        <v>10</v>
      </c>
      <c r="M34" s="81">
        <f t="shared" si="0"/>
        <v>20</v>
      </c>
      <c r="N34" s="59">
        <f t="shared" si="1"/>
        <v>1</v>
      </c>
      <c r="O34" s="17" t="s">
        <v>735</v>
      </c>
      <c r="P34" s="36"/>
      <c r="Q34" s="37"/>
      <c r="R34" s="38" t="s">
        <v>1480</v>
      </c>
    </row>
    <row r="35" spans="1:18" ht="87.75" customHeight="1" x14ac:dyDescent="0.25">
      <c r="A35" s="11" t="s">
        <v>491</v>
      </c>
      <c r="B35" s="19" t="s">
        <v>583</v>
      </c>
      <c r="C35" s="18" t="s">
        <v>1517</v>
      </c>
      <c r="D35" s="19" t="s">
        <v>584</v>
      </c>
      <c r="E35" s="24" t="s">
        <v>1405</v>
      </c>
      <c r="F35" s="45" t="s">
        <v>1406</v>
      </c>
      <c r="G35" s="44" t="s">
        <v>1407</v>
      </c>
      <c r="H35" s="43" t="s">
        <v>30</v>
      </c>
      <c r="I35" s="19" t="s">
        <v>31</v>
      </c>
      <c r="J35" s="80">
        <v>29</v>
      </c>
      <c r="K35" s="82">
        <v>12</v>
      </c>
      <c r="L35" s="57">
        <v>17</v>
      </c>
      <c r="M35" s="82">
        <f t="shared" si="0"/>
        <v>29</v>
      </c>
      <c r="N35" s="61">
        <f t="shared" si="1"/>
        <v>1</v>
      </c>
      <c r="O35" s="19" t="s">
        <v>1408</v>
      </c>
      <c r="P35" s="36"/>
      <c r="Q35" s="37"/>
      <c r="R35" s="38" t="s">
        <v>1480</v>
      </c>
    </row>
    <row r="36" spans="1:18" ht="117" customHeight="1" x14ac:dyDescent="0.25">
      <c r="A36" s="11" t="s">
        <v>1751</v>
      </c>
      <c r="B36" s="19" t="s">
        <v>190</v>
      </c>
      <c r="C36" s="18" t="s">
        <v>1517</v>
      </c>
      <c r="D36" s="19" t="s">
        <v>197</v>
      </c>
      <c r="E36" s="24" t="s">
        <v>1752</v>
      </c>
      <c r="F36" s="19" t="s">
        <v>799</v>
      </c>
      <c r="G36" s="19" t="s">
        <v>800</v>
      </c>
      <c r="H36" s="19" t="s">
        <v>30</v>
      </c>
      <c r="I36" s="19" t="s">
        <v>31</v>
      </c>
      <c r="J36" s="80">
        <v>3</v>
      </c>
      <c r="K36" s="82">
        <v>0</v>
      </c>
      <c r="L36" s="57">
        <v>0</v>
      </c>
      <c r="M36" s="82">
        <f t="shared" si="0"/>
        <v>0</v>
      </c>
      <c r="N36" s="61">
        <f t="shared" si="1"/>
        <v>0</v>
      </c>
      <c r="O36" s="19" t="s">
        <v>642</v>
      </c>
      <c r="P36" s="36" t="s">
        <v>1480</v>
      </c>
      <c r="Q36" s="37"/>
      <c r="R36" s="38"/>
    </row>
    <row r="37" spans="1:18" ht="22.5" customHeight="1" x14ac:dyDescent="0.25"/>
  </sheetData>
  <mergeCells count="24">
    <mergeCell ref="D5:I5"/>
    <mergeCell ref="B1:C1"/>
    <mergeCell ref="D1:I1"/>
    <mergeCell ref="P1:R1"/>
    <mergeCell ref="B3:C3"/>
    <mergeCell ref="D3:I3"/>
    <mergeCell ref="A10:A11"/>
    <mergeCell ref="B10:B11"/>
    <mergeCell ref="C10:C11"/>
    <mergeCell ref="D10:D11"/>
    <mergeCell ref="E10:E11"/>
    <mergeCell ref="P10:R10"/>
    <mergeCell ref="B7:C7"/>
    <mergeCell ref="D7:H7"/>
    <mergeCell ref="N7:O7"/>
    <mergeCell ref="P7:R7"/>
    <mergeCell ref="P9:R9"/>
    <mergeCell ref="F10:G10"/>
    <mergeCell ref="H10:H11"/>
    <mergeCell ref="I10:I11"/>
    <mergeCell ref="J10:N10"/>
    <mergeCell ref="O10:O11"/>
    <mergeCell ref="F9:G9"/>
    <mergeCell ref="K9:M9"/>
  </mergeCells>
  <printOptions horizontalCentered="1"/>
  <pageMargins left="0.31496062992125984" right="0.31496062992125984" top="0.35433070866141736" bottom="0.35433070866141736" header="0.31496062992125984" footer="0.31496062992125984"/>
  <pageSetup paperSize="164" scale="5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3"/>
  <sheetViews>
    <sheetView topLeftCell="A16" zoomScale="85" zoomScaleNormal="85" zoomScaleSheetLayoutView="120" workbookViewId="0">
      <selection activeCell="J21" sqref="J21"/>
    </sheetView>
  </sheetViews>
  <sheetFormatPr baseColWidth="10" defaultRowHeight="15" x14ac:dyDescent="0.25"/>
  <cols>
    <col min="1" max="1" width="8.5703125" customWidth="1"/>
    <col min="2" max="2" width="21.42578125" customWidth="1"/>
    <col min="3" max="3" width="19.140625" customWidth="1"/>
    <col min="4" max="4" width="20.140625" customWidth="1"/>
    <col min="5" max="5" width="39.5703125" customWidth="1"/>
    <col min="6" max="6" width="23.42578125" customWidth="1"/>
    <col min="7" max="7" width="20.7109375" customWidth="1"/>
    <col min="8" max="8" width="17.28515625" customWidth="1"/>
    <col min="9" max="9" width="15.140625" customWidth="1"/>
    <col min="10" max="10" width="14.7109375" customWidth="1"/>
    <col min="11" max="13" width="13" customWidth="1"/>
    <col min="14" max="14" width="15.7109375" customWidth="1"/>
    <col min="15" max="15" width="16.140625" customWidth="1"/>
    <col min="16" max="16" width="11.42578125" style="34"/>
  </cols>
  <sheetData>
    <row r="1" spans="1:18" ht="25.5" x14ac:dyDescent="0.35">
      <c r="B1" s="103" t="s">
        <v>1476</v>
      </c>
      <c r="C1" s="103"/>
      <c r="D1" s="106" t="s">
        <v>1475</v>
      </c>
      <c r="E1" s="106"/>
      <c r="F1" s="106"/>
      <c r="G1" s="106"/>
      <c r="H1" s="106"/>
      <c r="I1" s="106"/>
      <c r="J1" s="33"/>
      <c r="K1" s="33"/>
      <c r="L1" s="33"/>
      <c r="M1" s="33"/>
      <c r="N1" s="33"/>
      <c r="O1" s="2"/>
      <c r="P1" s="101" t="s">
        <v>21</v>
      </c>
      <c r="Q1" s="101"/>
      <c r="R1" s="101"/>
    </row>
    <row r="2" spans="1:18" ht="9" customHeight="1" x14ac:dyDescent="0.3">
      <c r="B2" s="1"/>
      <c r="D2" s="2"/>
      <c r="E2" s="2"/>
      <c r="F2" s="2"/>
    </row>
    <row r="3" spans="1:18" ht="18.75" x14ac:dyDescent="0.3">
      <c r="B3" s="102" t="s">
        <v>1477</v>
      </c>
      <c r="C3" s="102"/>
      <c r="D3" s="105" t="str">
        <f>'PRESIDENCIA 0110'!D3:I3</f>
        <v>Del         01    de     Enero    al     31     de     Diciembre    de     2023.</v>
      </c>
      <c r="E3" s="105"/>
      <c r="F3" s="105"/>
      <c r="G3" s="105"/>
      <c r="H3" s="105"/>
      <c r="I3" s="105"/>
      <c r="J3" s="32"/>
      <c r="K3" s="32"/>
      <c r="L3" s="32"/>
      <c r="M3" s="32"/>
      <c r="N3" s="32"/>
      <c r="O3" s="4"/>
      <c r="P3" s="3"/>
      <c r="Q3" s="1"/>
      <c r="R3" s="1"/>
    </row>
    <row r="5" spans="1:18" ht="18" x14ac:dyDescent="0.25">
      <c r="B5" s="31"/>
      <c r="C5" s="31"/>
      <c r="D5" s="104" t="s">
        <v>22</v>
      </c>
      <c r="E5" s="104"/>
      <c r="F5" s="104"/>
      <c r="G5" s="104"/>
      <c r="H5" s="104"/>
      <c r="I5" s="104"/>
      <c r="J5" s="31"/>
      <c r="K5" s="31"/>
      <c r="L5" s="31"/>
      <c r="M5" s="31"/>
      <c r="N5" s="31"/>
      <c r="O5" s="31"/>
      <c r="P5" s="35"/>
      <c r="Q5" s="31"/>
      <c r="R5" s="31"/>
    </row>
    <row r="6" spans="1:18" ht="6.75" customHeight="1" x14ac:dyDescent="0.25"/>
    <row r="7" spans="1:18" ht="27" customHeight="1" x14ac:dyDescent="0.35">
      <c r="B7" s="103" t="s">
        <v>1474</v>
      </c>
      <c r="C7" s="103"/>
      <c r="D7" s="114">
        <v>5186189.43</v>
      </c>
      <c r="E7" s="114"/>
      <c r="F7" s="114"/>
      <c r="G7" s="114"/>
      <c r="H7" s="114"/>
      <c r="N7" s="108" t="s">
        <v>7</v>
      </c>
      <c r="O7" s="108"/>
      <c r="P7" s="110" t="str">
        <f>'PRESIDENCIA 0110'!P7</f>
        <v>1 de Febrero de 2024.</v>
      </c>
      <c r="Q7" s="110"/>
      <c r="R7" s="110"/>
    </row>
    <row r="8" spans="1:18" ht="6" customHeight="1" x14ac:dyDescent="0.3">
      <c r="B8" s="3"/>
      <c r="C8" s="3"/>
      <c r="D8" s="5"/>
      <c r="E8" s="5"/>
      <c r="F8" s="5"/>
      <c r="G8" s="5"/>
      <c r="H8" s="5"/>
      <c r="K8" s="4"/>
      <c r="L8" s="4"/>
      <c r="M8" s="4"/>
      <c r="N8" s="4"/>
      <c r="O8" s="4"/>
      <c r="Q8" s="2"/>
      <c r="R8" s="2"/>
    </row>
    <row r="9" spans="1:18" ht="15.75" thickBot="1" x14ac:dyDescent="0.3">
      <c r="B9" s="6" t="s">
        <v>8</v>
      </c>
      <c r="C9" s="6" t="s">
        <v>9</v>
      </c>
      <c r="D9" s="6" t="s">
        <v>10</v>
      </c>
      <c r="E9" s="6"/>
      <c r="F9" s="90" t="s">
        <v>11</v>
      </c>
      <c r="G9" s="90"/>
      <c r="H9" s="6" t="s">
        <v>12</v>
      </c>
      <c r="I9" s="6" t="s">
        <v>13</v>
      </c>
      <c r="J9" s="6" t="s">
        <v>14</v>
      </c>
      <c r="K9" s="90" t="s">
        <v>15</v>
      </c>
      <c r="L9" s="90"/>
      <c r="M9" s="90"/>
      <c r="N9" s="6" t="s">
        <v>16</v>
      </c>
      <c r="O9" s="6" t="s">
        <v>17</v>
      </c>
      <c r="P9" s="107" t="s">
        <v>18</v>
      </c>
      <c r="Q9" s="107"/>
      <c r="R9" s="107"/>
    </row>
    <row r="10" spans="1:18" ht="21.75" customHeight="1" thickBot="1" x14ac:dyDescent="0.3">
      <c r="A10" s="91" t="s">
        <v>25</v>
      </c>
      <c r="B10" s="91" t="s">
        <v>20</v>
      </c>
      <c r="C10" s="88" t="s">
        <v>19</v>
      </c>
      <c r="D10" s="88" t="s">
        <v>0</v>
      </c>
      <c r="E10" s="95" t="s">
        <v>80</v>
      </c>
      <c r="F10" s="91" t="s">
        <v>1</v>
      </c>
      <c r="G10" s="115"/>
      <c r="H10" s="95" t="s">
        <v>6</v>
      </c>
      <c r="I10" s="88" t="s">
        <v>3</v>
      </c>
      <c r="J10" s="97" t="s">
        <v>2</v>
      </c>
      <c r="K10" s="98"/>
      <c r="L10" s="99"/>
      <c r="M10" s="99"/>
      <c r="N10" s="100"/>
      <c r="O10" s="88" t="s">
        <v>79</v>
      </c>
      <c r="P10" s="111" t="s">
        <v>4</v>
      </c>
      <c r="Q10" s="112"/>
      <c r="R10" s="113"/>
    </row>
    <row r="11" spans="1:18" ht="47.25" customHeight="1" thickBot="1" x14ac:dyDescent="0.3">
      <c r="A11" s="92"/>
      <c r="B11" s="92"/>
      <c r="C11" s="89"/>
      <c r="D11" s="89"/>
      <c r="E11" s="96"/>
      <c r="F11" s="10" t="s">
        <v>23</v>
      </c>
      <c r="G11" s="10" t="s">
        <v>24</v>
      </c>
      <c r="H11" s="96"/>
      <c r="I11" s="89"/>
      <c r="J11" s="83" t="s">
        <v>5</v>
      </c>
      <c r="K11" s="84" t="s">
        <v>1701</v>
      </c>
      <c r="L11" s="84" t="s">
        <v>1774</v>
      </c>
      <c r="M11" s="55" t="s">
        <v>1702</v>
      </c>
      <c r="N11" s="55" t="s">
        <v>78</v>
      </c>
      <c r="O11" s="89"/>
      <c r="P11" s="12" t="s">
        <v>77</v>
      </c>
      <c r="Q11" s="13" t="s">
        <v>75</v>
      </c>
      <c r="R11" s="14" t="s">
        <v>76</v>
      </c>
    </row>
    <row r="12" spans="1:18" ht="89.25" customHeight="1" x14ac:dyDescent="0.25">
      <c r="A12" s="11" t="s">
        <v>493</v>
      </c>
      <c r="B12" s="17" t="s">
        <v>592</v>
      </c>
      <c r="C12" s="18" t="s">
        <v>1505</v>
      </c>
      <c r="D12" s="19" t="s">
        <v>49</v>
      </c>
      <c r="E12" s="25" t="s">
        <v>1504</v>
      </c>
      <c r="F12" s="17" t="s">
        <v>50</v>
      </c>
      <c r="G12" s="17" t="s">
        <v>51</v>
      </c>
      <c r="H12" s="19" t="s">
        <v>30</v>
      </c>
      <c r="I12" s="17" t="s">
        <v>31</v>
      </c>
      <c r="J12" s="56">
        <v>51</v>
      </c>
      <c r="K12" s="58">
        <v>4</v>
      </c>
      <c r="L12" s="58">
        <v>47</v>
      </c>
      <c r="M12" s="58">
        <f t="shared" ref="M12:M22" si="0">SUM(K12:L12)</f>
        <v>51</v>
      </c>
      <c r="N12" s="59">
        <f t="shared" ref="N12:N22" si="1">M12/J12</f>
        <v>1</v>
      </c>
      <c r="O12" s="17" t="s">
        <v>1499</v>
      </c>
      <c r="P12" s="36"/>
      <c r="Q12" s="37"/>
      <c r="R12" s="38" t="s">
        <v>1480</v>
      </c>
    </row>
    <row r="13" spans="1:18" ht="105" customHeight="1" x14ac:dyDescent="0.25">
      <c r="A13" s="11" t="s">
        <v>494</v>
      </c>
      <c r="B13" s="17" t="s">
        <v>592</v>
      </c>
      <c r="C13" s="18" t="s">
        <v>1505</v>
      </c>
      <c r="D13" s="19" t="s">
        <v>435</v>
      </c>
      <c r="E13" s="25" t="s">
        <v>1425</v>
      </c>
      <c r="F13" s="17" t="s">
        <v>1426</v>
      </c>
      <c r="G13" s="17" t="s">
        <v>1427</v>
      </c>
      <c r="H13" s="19" t="s">
        <v>30</v>
      </c>
      <c r="I13" s="17" t="s">
        <v>31</v>
      </c>
      <c r="J13" s="56">
        <v>218</v>
      </c>
      <c r="K13" s="58">
        <v>50</v>
      </c>
      <c r="L13" s="58">
        <v>168</v>
      </c>
      <c r="M13" s="58">
        <f t="shared" si="0"/>
        <v>218</v>
      </c>
      <c r="N13" s="59">
        <f t="shared" si="1"/>
        <v>1</v>
      </c>
      <c r="O13" s="17" t="s">
        <v>1428</v>
      </c>
      <c r="P13" s="36"/>
      <c r="Q13" s="37"/>
      <c r="R13" s="38" t="s">
        <v>1480</v>
      </c>
    </row>
    <row r="14" spans="1:18" ht="95.25" customHeight="1" x14ac:dyDescent="0.25">
      <c r="A14" s="11" t="s">
        <v>499</v>
      </c>
      <c r="B14" s="17" t="s">
        <v>592</v>
      </c>
      <c r="C14" s="18" t="s">
        <v>1505</v>
      </c>
      <c r="D14" s="19" t="s">
        <v>595</v>
      </c>
      <c r="E14" s="25" t="s">
        <v>1432</v>
      </c>
      <c r="F14" s="17" t="s">
        <v>1433</v>
      </c>
      <c r="G14" s="17" t="s">
        <v>1434</v>
      </c>
      <c r="H14" s="19" t="s">
        <v>30</v>
      </c>
      <c r="I14" s="17" t="s">
        <v>31</v>
      </c>
      <c r="J14" s="56">
        <v>6</v>
      </c>
      <c r="K14" s="58">
        <v>4</v>
      </c>
      <c r="L14" s="58">
        <v>2</v>
      </c>
      <c r="M14" s="58">
        <f t="shared" si="0"/>
        <v>6</v>
      </c>
      <c r="N14" s="59">
        <f t="shared" si="1"/>
        <v>1</v>
      </c>
      <c r="O14" s="17" t="s">
        <v>1435</v>
      </c>
      <c r="P14" s="36"/>
      <c r="Q14" s="37"/>
      <c r="R14" s="38" t="s">
        <v>1480</v>
      </c>
    </row>
    <row r="15" spans="1:18" ht="93" customHeight="1" x14ac:dyDescent="0.25">
      <c r="A15" s="11" t="s">
        <v>501</v>
      </c>
      <c r="B15" s="19" t="s">
        <v>592</v>
      </c>
      <c r="C15" s="18" t="s">
        <v>1505</v>
      </c>
      <c r="D15" s="19" t="s">
        <v>599</v>
      </c>
      <c r="E15" s="24" t="s">
        <v>1444</v>
      </c>
      <c r="F15" s="19" t="s">
        <v>1445</v>
      </c>
      <c r="G15" s="19" t="s">
        <v>1446</v>
      </c>
      <c r="H15" s="19" t="s">
        <v>30</v>
      </c>
      <c r="I15" s="19" t="s">
        <v>31</v>
      </c>
      <c r="J15" s="56">
        <v>2</v>
      </c>
      <c r="K15" s="57">
        <v>1</v>
      </c>
      <c r="L15" s="58">
        <v>1</v>
      </c>
      <c r="M15" s="58">
        <f t="shared" si="0"/>
        <v>2</v>
      </c>
      <c r="N15" s="59">
        <f t="shared" si="1"/>
        <v>1</v>
      </c>
      <c r="O15" s="19" t="s">
        <v>1447</v>
      </c>
      <c r="P15" s="36"/>
      <c r="Q15" s="37"/>
      <c r="R15" s="38" t="s">
        <v>1480</v>
      </c>
    </row>
    <row r="16" spans="1:18" ht="89.25" customHeight="1" x14ac:dyDescent="0.25">
      <c r="A16" s="11" t="s">
        <v>503</v>
      </c>
      <c r="B16" s="17" t="s">
        <v>592</v>
      </c>
      <c r="C16" s="18" t="s">
        <v>1505</v>
      </c>
      <c r="D16" s="19" t="s">
        <v>597</v>
      </c>
      <c r="E16" s="25" t="s">
        <v>1438</v>
      </c>
      <c r="F16" s="17" t="s">
        <v>1439</v>
      </c>
      <c r="G16" s="17" t="s">
        <v>1440</v>
      </c>
      <c r="H16" s="19" t="s">
        <v>30</v>
      </c>
      <c r="I16" s="17" t="s">
        <v>31</v>
      </c>
      <c r="J16" s="56">
        <v>6</v>
      </c>
      <c r="K16" s="58">
        <v>3</v>
      </c>
      <c r="L16" s="58">
        <v>3</v>
      </c>
      <c r="M16" s="58">
        <f t="shared" si="0"/>
        <v>6</v>
      </c>
      <c r="N16" s="59">
        <f t="shared" si="1"/>
        <v>1</v>
      </c>
      <c r="O16" s="17" t="s">
        <v>1431</v>
      </c>
      <c r="P16" s="36"/>
      <c r="Q16" s="37"/>
      <c r="R16" s="38" t="s">
        <v>1480</v>
      </c>
    </row>
    <row r="17" spans="1:18" s="41" customFormat="1" ht="95.25" customHeight="1" x14ac:dyDescent="0.25">
      <c r="A17" s="49" t="s">
        <v>505</v>
      </c>
      <c r="B17" s="21" t="s">
        <v>592</v>
      </c>
      <c r="C17" s="50" t="s">
        <v>1505</v>
      </c>
      <c r="D17" s="26" t="s">
        <v>598</v>
      </c>
      <c r="E17" s="39" t="s">
        <v>1441</v>
      </c>
      <c r="F17" s="21" t="s">
        <v>1442</v>
      </c>
      <c r="G17" s="21" t="s">
        <v>1443</v>
      </c>
      <c r="H17" s="26" t="s">
        <v>30</v>
      </c>
      <c r="I17" s="21" t="s">
        <v>31</v>
      </c>
      <c r="J17" s="56">
        <v>80</v>
      </c>
      <c r="K17" s="67">
        <v>50</v>
      </c>
      <c r="L17" s="67">
        <v>30</v>
      </c>
      <c r="M17" s="58">
        <f t="shared" si="0"/>
        <v>80</v>
      </c>
      <c r="N17" s="59">
        <f t="shared" si="1"/>
        <v>1</v>
      </c>
      <c r="O17" s="21" t="s">
        <v>1018</v>
      </c>
      <c r="P17" s="51"/>
      <c r="Q17" s="52"/>
      <c r="R17" s="53" t="s">
        <v>1480</v>
      </c>
    </row>
    <row r="18" spans="1:18" s="41" customFormat="1" ht="90.75" customHeight="1" x14ac:dyDescent="0.25">
      <c r="A18" s="11" t="s">
        <v>506</v>
      </c>
      <c r="B18" s="17" t="s">
        <v>592</v>
      </c>
      <c r="C18" s="18" t="s">
        <v>1505</v>
      </c>
      <c r="D18" s="19" t="s">
        <v>594</v>
      </c>
      <c r="E18" s="25" t="s">
        <v>1506</v>
      </c>
      <c r="F18" s="17" t="s">
        <v>1429</v>
      </c>
      <c r="G18" s="17" t="s">
        <v>1430</v>
      </c>
      <c r="H18" s="19" t="s">
        <v>30</v>
      </c>
      <c r="I18" s="17" t="s">
        <v>31</v>
      </c>
      <c r="J18" s="56">
        <v>24</v>
      </c>
      <c r="K18" s="58">
        <v>3</v>
      </c>
      <c r="L18" s="58">
        <v>21</v>
      </c>
      <c r="M18" s="58">
        <f t="shared" si="0"/>
        <v>24</v>
      </c>
      <c r="N18" s="59">
        <f t="shared" si="1"/>
        <v>1</v>
      </c>
      <c r="O18" s="17" t="s">
        <v>1431</v>
      </c>
      <c r="P18" s="36"/>
      <c r="Q18" s="37"/>
      <c r="R18" s="38" t="s">
        <v>1480</v>
      </c>
    </row>
    <row r="19" spans="1:18" s="41" customFormat="1" ht="90.75" customHeight="1" x14ac:dyDescent="0.25">
      <c r="A19" s="11" t="s">
        <v>507</v>
      </c>
      <c r="B19" s="17" t="s">
        <v>592</v>
      </c>
      <c r="C19" s="18" t="s">
        <v>1505</v>
      </c>
      <c r="D19" s="19" t="s">
        <v>601</v>
      </c>
      <c r="E19" s="25" t="s">
        <v>1450</v>
      </c>
      <c r="F19" s="17" t="s">
        <v>1451</v>
      </c>
      <c r="G19" s="17" t="s">
        <v>1452</v>
      </c>
      <c r="H19" s="19" t="s">
        <v>30</v>
      </c>
      <c r="I19" s="17" t="s">
        <v>31</v>
      </c>
      <c r="J19" s="56">
        <v>31</v>
      </c>
      <c r="K19" s="58">
        <v>25</v>
      </c>
      <c r="L19" s="58">
        <v>6</v>
      </c>
      <c r="M19" s="58">
        <f t="shared" si="0"/>
        <v>31</v>
      </c>
      <c r="N19" s="59">
        <f t="shared" si="1"/>
        <v>1</v>
      </c>
      <c r="O19" s="17" t="s">
        <v>1453</v>
      </c>
      <c r="P19" s="36"/>
      <c r="Q19" s="37"/>
      <c r="R19" s="38" t="s">
        <v>1480</v>
      </c>
    </row>
    <row r="20" spans="1:18" s="41" customFormat="1" ht="105" customHeight="1" x14ac:dyDescent="0.25">
      <c r="A20" s="11" t="s">
        <v>510</v>
      </c>
      <c r="B20" s="17" t="s">
        <v>592</v>
      </c>
      <c r="C20" s="18" t="s">
        <v>1505</v>
      </c>
      <c r="D20" s="19" t="s">
        <v>602</v>
      </c>
      <c r="E20" s="25" t="s">
        <v>1454</v>
      </c>
      <c r="F20" s="17" t="s">
        <v>1455</v>
      </c>
      <c r="G20" s="17" t="s">
        <v>1456</v>
      </c>
      <c r="H20" s="19" t="s">
        <v>30</v>
      </c>
      <c r="I20" s="17" t="s">
        <v>31</v>
      </c>
      <c r="J20" s="56">
        <v>22</v>
      </c>
      <c r="K20" s="58">
        <v>12</v>
      </c>
      <c r="L20" s="58">
        <v>10</v>
      </c>
      <c r="M20" s="58">
        <f t="shared" si="0"/>
        <v>22</v>
      </c>
      <c r="N20" s="59">
        <f t="shared" si="1"/>
        <v>1</v>
      </c>
      <c r="O20" s="17" t="s">
        <v>1150</v>
      </c>
      <c r="P20" s="36"/>
      <c r="Q20" s="37"/>
      <c r="R20" s="38" t="s">
        <v>1480</v>
      </c>
    </row>
    <row r="21" spans="1:18" s="41" customFormat="1" ht="75" customHeight="1" x14ac:dyDescent="0.25">
      <c r="A21" s="11" t="s">
        <v>512</v>
      </c>
      <c r="B21" s="17" t="s">
        <v>592</v>
      </c>
      <c r="C21" s="18" t="s">
        <v>1505</v>
      </c>
      <c r="D21" s="19" t="s">
        <v>593</v>
      </c>
      <c r="E21" s="25" t="s">
        <v>1422</v>
      </c>
      <c r="F21" s="17" t="s">
        <v>1423</v>
      </c>
      <c r="G21" s="17" t="s">
        <v>1424</v>
      </c>
      <c r="H21" s="19" t="s">
        <v>30</v>
      </c>
      <c r="I21" s="17" t="s">
        <v>31</v>
      </c>
      <c r="J21" s="56">
        <v>22</v>
      </c>
      <c r="K21" s="58">
        <v>12</v>
      </c>
      <c r="L21" s="58">
        <v>8</v>
      </c>
      <c r="M21" s="58">
        <f t="shared" si="0"/>
        <v>20</v>
      </c>
      <c r="N21" s="59">
        <f t="shared" si="1"/>
        <v>0.90909090909090906</v>
      </c>
      <c r="O21" s="17" t="s">
        <v>52</v>
      </c>
      <c r="P21" s="36"/>
      <c r="Q21" s="37"/>
      <c r="R21" s="38" t="s">
        <v>1480</v>
      </c>
    </row>
    <row r="22" spans="1:18" s="41" customFormat="1" ht="75" customHeight="1" x14ac:dyDescent="0.25">
      <c r="A22" s="11" t="s">
        <v>514</v>
      </c>
      <c r="B22" s="19" t="s">
        <v>592</v>
      </c>
      <c r="C22" s="18" t="s">
        <v>1505</v>
      </c>
      <c r="D22" s="19" t="s">
        <v>596</v>
      </c>
      <c r="E22" s="24" t="s">
        <v>1507</v>
      </c>
      <c r="F22" s="19" t="s">
        <v>1436</v>
      </c>
      <c r="G22" s="19" t="s">
        <v>1437</v>
      </c>
      <c r="H22" s="19" t="s">
        <v>30</v>
      </c>
      <c r="I22" s="19" t="s">
        <v>31</v>
      </c>
      <c r="J22" s="56">
        <v>12</v>
      </c>
      <c r="K22" s="57">
        <v>6</v>
      </c>
      <c r="L22" s="57">
        <v>6</v>
      </c>
      <c r="M22" s="57">
        <f t="shared" si="0"/>
        <v>12</v>
      </c>
      <c r="N22" s="61">
        <f t="shared" si="1"/>
        <v>1</v>
      </c>
      <c r="O22" s="19" t="s">
        <v>52</v>
      </c>
      <c r="P22" s="36"/>
      <c r="Q22" s="37"/>
      <c r="R22" s="38" t="s">
        <v>1480</v>
      </c>
    </row>
    <row r="23" spans="1:18" ht="49.5" customHeight="1" x14ac:dyDescent="0.25"/>
  </sheetData>
  <mergeCells count="24">
    <mergeCell ref="D5:I5"/>
    <mergeCell ref="B1:C1"/>
    <mergeCell ref="D1:I1"/>
    <mergeCell ref="P1:R1"/>
    <mergeCell ref="B3:C3"/>
    <mergeCell ref="D3:I3"/>
    <mergeCell ref="A10:A11"/>
    <mergeCell ref="B10:B11"/>
    <mergeCell ref="C10:C11"/>
    <mergeCell ref="D10:D11"/>
    <mergeCell ref="E10:E11"/>
    <mergeCell ref="P10:R10"/>
    <mergeCell ref="B7:C7"/>
    <mergeCell ref="D7:H7"/>
    <mergeCell ref="N7:O7"/>
    <mergeCell ref="P7:R7"/>
    <mergeCell ref="P9:R9"/>
    <mergeCell ref="F10:G10"/>
    <mergeCell ref="H10:H11"/>
    <mergeCell ref="I10:I11"/>
    <mergeCell ref="J10:N10"/>
    <mergeCell ref="O10:O11"/>
    <mergeCell ref="F9:G9"/>
    <mergeCell ref="K9:M9"/>
  </mergeCells>
  <printOptions horizontalCentered="1"/>
  <pageMargins left="0.11811023622047245" right="0.11811023622047245" top="0.15748031496062992" bottom="0.15748031496062992" header="0.31496062992125984" footer="0.31496062992125984"/>
  <pageSetup paperSize="164" scale="5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19"/>
  <sheetViews>
    <sheetView topLeftCell="A10" zoomScale="85" zoomScaleNormal="85" zoomScaleSheetLayoutView="120" workbookViewId="0">
      <selection activeCell="K12" sqref="K12"/>
    </sheetView>
  </sheetViews>
  <sheetFormatPr baseColWidth="10" defaultRowHeight="15" x14ac:dyDescent="0.25"/>
  <cols>
    <col min="1" max="1" width="8.5703125" customWidth="1"/>
    <col min="2" max="2" width="21.42578125" customWidth="1"/>
    <col min="3" max="3" width="19.140625" customWidth="1"/>
    <col min="4" max="4" width="20.140625" customWidth="1"/>
    <col min="5" max="5" width="39.5703125" customWidth="1"/>
    <col min="6" max="6" width="23.42578125" customWidth="1"/>
    <col min="7" max="7" width="20.5703125" customWidth="1"/>
    <col min="8" max="8" width="17.28515625" customWidth="1"/>
    <col min="9" max="9" width="15.85546875" customWidth="1"/>
    <col min="10" max="10" width="16.140625" customWidth="1"/>
    <col min="11" max="11" width="13.5703125" customWidth="1"/>
    <col min="12" max="12" width="11.5703125" customWidth="1"/>
    <col min="13" max="13" width="14.42578125" customWidth="1"/>
    <col min="14" max="14" width="14.140625" customWidth="1"/>
    <col min="15" max="15" width="16.140625" customWidth="1"/>
    <col min="16" max="16" width="11.42578125" style="34"/>
  </cols>
  <sheetData>
    <row r="1" spans="1:18" ht="25.5" x14ac:dyDescent="0.35">
      <c r="B1" s="103" t="s">
        <v>1476</v>
      </c>
      <c r="C1" s="103"/>
      <c r="D1" s="106" t="s">
        <v>1475</v>
      </c>
      <c r="E1" s="106"/>
      <c r="F1" s="106"/>
      <c r="G1" s="106"/>
      <c r="H1" s="106"/>
      <c r="I1" s="106"/>
      <c r="J1" s="33"/>
      <c r="K1" s="33"/>
      <c r="L1" s="33"/>
      <c r="M1" s="33"/>
      <c r="N1" s="33"/>
      <c r="O1" s="2"/>
      <c r="P1" s="101" t="s">
        <v>21</v>
      </c>
      <c r="Q1" s="101"/>
      <c r="R1" s="101"/>
    </row>
    <row r="2" spans="1:18" ht="9" customHeight="1" x14ac:dyDescent="0.3">
      <c r="B2" s="1"/>
      <c r="D2" s="2"/>
      <c r="E2" s="2"/>
      <c r="F2" s="2"/>
    </row>
    <row r="3" spans="1:18" ht="18.75" x14ac:dyDescent="0.3">
      <c r="B3" s="102" t="s">
        <v>1477</v>
      </c>
      <c r="C3" s="102"/>
      <c r="D3" s="105" t="str">
        <f>'PRESIDENCIA 0110'!D3:I3</f>
        <v>Del         01    de     Enero    al     31     de     Diciembre    de     2023.</v>
      </c>
      <c r="E3" s="105"/>
      <c r="F3" s="105"/>
      <c r="G3" s="105"/>
      <c r="H3" s="105"/>
      <c r="I3" s="105"/>
      <c r="J3" s="32"/>
      <c r="K3" s="32"/>
      <c r="L3" s="32"/>
      <c r="M3" s="32"/>
      <c r="N3" s="32"/>
      <c r="O3" s="4"/>
      <c r="P3" s="3"/>
      <c r="Q3" s="1"/>
      <c r="R3" s="1"/>
    </row>
    <row r="5" spans="1:18" ht="18" x14ac:dyDescent="0.25">
      <c r="B5" s="31"/>
      <c r="C5" s="31"/>
      <c r="D5" s="104" t="s">
        <v>22</v>
      </c>
      <c r="E5" s="104"/>
      <c r="F5" s="104"/>
      <c r="G5" s="104"/>
      <c r="H5" s="104"/>
      <c r="I5" s="104"/>
      <c r="J5" s="31"/>
      <c r="K5" s="31"/>
      <c r="L5" s="31"/>
      <c r="M5" s="31"/>
      <c r="N5" s="31"/>
      <c r="O5" s="31"/>
      <c r="P5" s="35"/>
      <c r="Q5" s="31"/>
      <c r="R5" s="31"/>
    </row>
    <row r="6" spans="1:18" ht="6.75" customHeight="1" x14ac:dyDescent="0.25"/>
    <row r="7" spans="1:18" ht="27" customHeight="1" x14ac:dyDescent="0.35">
      <c r="B7" s="103" t="s">
        <v>1474</v>
      </c>
      <c r="C7" s="103"/>
      <c r="D7" s="114">
        <v>18425759.98</v>
      </c>
      <c r="E7" s="114"/>
      <c r="F7" s="114"/>
      <c r="G7" s="114"/>
      <c r="H7" s="114"/>
      <c r="N7" s="108" t="s">
        <v>7</v>
      </c>
      <c r="O7" s="108"/>
      <c r="P7" s="110" t="str">
        <f>'PRESIDENCIA 0110'!P7</f>
        <v>1 de Febrero de 2024.</v>
      </c>
      <c r="Q7" s="110"/>
      <c r="R7" s="110"/>
    </row>
    <row r="8" spans="1:18" ht="6" customHeight="1" x14ac:dyDescent="0.3">
      <c r="B8" s="3"/>
      <c r="C8" s="3"/>
      <c r="D8" s="5"/>
      <c r="E8" s="5"/>
      <c r="F8" s="5"/>
      <c r="G8" s="5"/>
      <c r="H8" s="5"/>
      <c r="K8" s="4"/>
      <c r="L8" s="4"/>
      <c r="M8" s="4"/>
      <c r="N8" s="4"/>
      <c r="O8" s="4"/>
      <c r="Q8" s="2"/>
      <c r="R8" s="2"/>
    </row>
    <row r="9" spans="1:18" ht="15.75" thickBot="1" x14ac:dyDescent="0.3">
      <c r="B9" s="6" t="s">
        <v>8</v>
      </c>
      <c r="C9" s="6" t="s">
        <v>9</v>
      </c>
      <c r="D9" s="6" t="s">
        <v>10</v>
      </c>
      <c r="E9" s="6"/>
      <c r="F9" s="90" t="s">
        <v>11</v>
      </c>
      <c r="G9" s="90"/>
      <c r="H9" s="6" t="s">
        <v>12</v>
      </c>
      <c r="I9" s="6" t="s">
        <v>13</v>
      </c>
      <c r="J9" s="6" t="s">
        <v>14</v>
      </c>
      <c r="K9" s="90" t="s">
        <v>15</v>
      </c>
      <c r="L9" s="90"/>
      <c r="M9" s="90"/>
      <c r="N9" s="6" t="s">
        <v>16</v>
      </c>
      <c r="O9" s="6" t="s">
        <v>17</v>
      </c>
      <c r="P9" s="107" t="s">
        <v>18</v>
      </c>
      <c r="Q9" s="107"/>
      <c r="R9" s="107"/>
    </row>
    <row r="10" spans="1:18" ht="21.75" customHeight="1" thickBot="1" x14ac:dyDescent="0.3">
      <c r="A10" s="91" t="s">
        <v>25</v>
      </c>
      <c r="B10" s="91" t="s">
        <v>20</v>
      </c>
      <c r="C10" s="88" t="s">
        <v>19</v>
      </c>
      <c r="D10" s="88" t="s">
        <v>0</v>
      </c>
      <c r="E10" s="95" t="s">
        <v>80</v>
      </c>
      <c r="F10" s="93" t="s">
        <v>1</v>
      </c>
      <c r="G10" s="94"/>
      <c r="H10" s="95" t="s">
        <v>6</v>
      </c>
      <c r="I10" s="88" t="s">
        <v>3</v>
      </c>
      <c r="J10" s="97" t="s">
        <v>2</v>
      </c>
      <c r="K10" s="116"/>
      <c r="L10" s="117"/>
      <c r="M10" s="117"/>
      <c r="N10" s="100"/>
      <c r="O10" s="88" t="s">
        <v>79</v>
      </c>
      <c r="P10" s="111" t="s">
        <v>4</v>
      </c>
      <c r="Q10" s="112"/>
      <c r="R10" s="113"/>
    </row>
    <row r="11" spans="1:18" ht="47.25" customHeight="1" thickBot="1" x14ac:dyDescent="0.3">
      <c r="A11" s="92"/>
      <c r="B11" s="92"/>
      <c r="C11" s="89"/>
      <c r="D11" s="89"/>
      <c r="E11" s="96"/>
      <c r="F11" s="10" t="s">
        <v>23</v>
      </c>
      <c r="G11" s="10" t="s">
        <v>24</v>
      </c>
      <c r="H11" s="96"/>
      <c r="I11" s="89"/>
      <c r="J11" s="7" t="s">
        <v>5</v>
      </c>
      <c r="K11" s="9" t="s">
        <v>1701</v>
      </c>
      <c r="L11" s="9" t="s">
        <v>1774</v>
      </c>
      <c r="M11" s="55" t="s">
        <v>1702</v>
      </c>
      <c r="N11" s="8" t="s">
        <v>78</v>
      </c>
      <c r="O11" s="89"/>
      <c r="P11" s="12" t="s">
        <v>77</v>
      </c>
      <c r="Q11" s="13" t="s">
        <v>75</v>
      </c>
      <c r="R11" s="14" t="s">
        <v>76</v>
      </c>
    </row>
    <row r="12" spans="1:18" ht="116.25" customHeight="1" x14ac:dyDescent="0.25">
      <c r="A12" s="11" t="s">
        <v>1698</v>
      </c>
      <c r="B12" s="17" t="s">
        <v>600</v>
      </c>
      <c r="C12" s="18" t="s">
        <v>1505</v>
      </c>
      <c r="D12" s="19" t="s">
        <v>593</v>
      </c>
      <c r="E12" s="25" t="s">
        <v>1422</v>
      </c>
      <c r="F12" s="17" t="s">
        <v>1448</v>
      </c>
      <c r="G12" s="17" t="s">
        <v>1449</v>
      </c>
      <c r="H12" s="19" t="s">
        <v>30</v>
      </c>
      <c r="I12" s="17" t="s">
        <v>31</v>
      </c>
      <c r="J12" s="56">
        <v>22</v>
      </c>
      <c r="K12" s="58">
        <v>20</v>
      </c>
      <c r="L12" s="58">
        <v>2</v>
      </c>
      <c r="M12" s="58">
        <f>SUM(K12:L12)</f>
        <v>22</v>
      </c>
      <c r="N12" s="59">
        <f>M12/J12</f>
        <v>1</v>
      </c>
      <c r="O12" s="85" t="s">
        <v>52</v>
      </c>
      <c r="P12" s="36"/>
      <c r="Q12" s="37"/>
      <c r="R12" s="38" t="s">
        <v>1480</v>
      </c>
    </row>
    <row r="13" spans="1:18" ht="111.75" customHeight="1" x14ac:dyDescent="0.25">
      <c r="A13" s="11" t="s">
        <v>1699</v>
      </c>
      <c r="B13" s="17" t="s">
        <v>600</v>
      </c>
      <c r="C13" s="18" t="s">
        <v>1505</v>
      </c>
      <c r="D13" s="19" t="s">
        <v>601</v>
      </c>
      <c r="E13" s="25" t="s">
        <v>1450</v>
      </c>
      <c r="F13" s="17" t="s">
        <v>1451</v>
      </c>
      <c r="G13" s="17" t="s">
        <v>1452</v>
      </c>
      <c r="H13" s="19" t="s">
        <v>30</v>
      </c>
      <c r="I13" s="17" t="s">
        <v>31</v>
      </c>
      <c r="J13" s="56">
        <v>31</v>
      </c>
      <c r="K13" s="58">
        <v>25</v>
      </c>
      <c r="L13" s="58">
        <v>6</v>
      </c>
      <c r="M13" s="58">
        <f>SUM(K13:L13)</f>
        <v>31</v>
      </c>
      <c r="N13" s="59">
        <f>M13/J13</f>
        <v>1</v>
      </c>
      <c r="O13" s="85" t="s">
        <v>1453</v>
      </c>
      <c r="P13" s="36"/>
      <c r="Q13" s="37"/>
      <c r="R13" s="38" t="s">
        <v>1480</v>
      </c>
    </row>
    <row r="14" spans="1:18" ht="106.5" customHeight="1" x14ac:dyDescent="0.25">
      <c r="A14" s="11" t="s">
        <v>519</v>
      </c>
      <c r="B14" s="17" t="s">
        <v>600</v>
      </c>
      <c r="C14" s="18" t="s">
        <v>1505</v>
      </c>
      <c r="D14" s="19" t="s">
        <v>602</v>
      </c>
      <c r="E14" s="25" t="s">
        <v>1454</v>
      </c>
      <c r="F14" s="17" t="s">
        <v>1455</v>
      </c>
      <c r="G14" s="17" t="s">
        <v>1456</v>
      </c>
      <c r="H14" s="19" t="s">
        <v>30</v>
      </c>
      <c r="I14" s="17" t="s">
        <v>31</v>
      </c>
      <c r="J14" s="56">
        <v>22</v>
      </c>
      <c r="K14" s="58">
        <v>12</v>
      </c>
      <c r="L14" s="58">
        <v>10</v>
      </c>
      <c r="M14" s="58">
        <f>SUM(K14:L14)</f>
        <v>22</v>
      </c>
      <c r="N14" s="59">
        <f>M14/J14</f>
        <v>1</v>
      </c>
      <c r="O14" s="85" t="s">
        <v>1150</v>
      </c>
      <c r="P14" s="36"/>
      <c r="Q14" s="37"/>
      <c r="R14" s="38" t="s">
        <v>1480</v>
      </c>
    </row>
    <row r="15" spans="1:18" s="41" customFormat="1" ht="120" customHeight="1" x14ac:dyDescent="0.25">
      <c r="A15" s="49" t="s">
        <v>520</v>
      </c>
      <c r="B15" s="21" t="s">
        <v>600</v>
      </c>
      <c r="C15" s="50" t="s">
        <v>1505</v>
      </c>
      <c r="D15" s="26" t="s">
        <v>211</v>
      </c>
      <c r="E15" s="39" t="s">
        <v>1457</v>
      </c>
      <c r="F15" s="21" t="s">
        <v>754</v>
      </c>
      <c r="G15" s="21" t="s">
        <v>755</v>
      </c>
      <c r="H15" s="26" t="s">
        <v>30</v>
      </c>
      <c r="I15" s="21" t="s">
        <v>31</v>
      </c>
      <c r="J15" s="56">
        <v>24</v>
      </c>
      <c r="K15" s="67">
        <v>12</v>
      </c>
      <c r="L15" s="67">
        <v>12</v>
      </c>
      <c r="M15" s="58">
        <f>SUM(K15:L15)</f>
        <v>24</v>
      </c>
      <c r="N15" s="59">
        <f>M15/J15</f>
        <v>1</v>
      </c>
      <c r="O15" s="86" t="s">
        <v>1431</v>
      </c>
      <c r="P15" s="51"/>
      <c r="Q15" s="52"/>
      <c r="R15" s="53" t="s">
        <v>1480</v>
      </c>
    </row>
    <row r="16" spans="1:18" ht="105" customHeight="1" x14ac:dyDescent="0.25">
      <c r="A16" s="11" t="s">
        <v>1700</v>
      </c>
      <c r="B16" s="19" t="s">
        <v>600</v>
      </c>
      <c r="C16" s="18" t="s">
        <v>1505</v>
      </c>
      <c r="D16" s="19" t="s">
        <v>603</v>
      </c>
      <c r="E16" s="24" t="s">
        <v>1458</v>
      </c>
      <c r="F16" s="19" t="s">
        <v>1459</v>
      </c>
      <c r="G16" s="19" t="s">
        <v>1460</v>
      </c>
      <c r="H16" s="19" t="s">
        <v>30</v>
      </c>
      <c r="I16" s="19" t="s">
        <v>31</v>
      </c>
      <c r="J16" s="56">
        <v>12</v>
      </c>
      <c r="K16" s="57">
        <v>6</v>
      </c>
      <c r="L16" s="57">
        <v>6</v>
      </c>
      <c r="M16" s="57">
        <f>SUM(K16:L16)</f>
        <v>12</v>
      </c>
      <c r="N16" s="61">
        <f>M16/J16</f>
        <v>1</v>
      </c>
      <c r="O16" s="87" t="s">
        <v>52</v>
      </c>
      <c r="P16" s="36"/>
      <c r="Q16" s="37"/>
      <c r="R16" s="38" t="s">
        <v>1480</v>
      </c>
    </row>
    <row r="17" spans="10:14" ht="66.75" customHeight="1" x14ac:dyDescent="0.35">
      <c r="J17" s="62"/>
      <c r="K17" s="62"/>
      <c r="L17" s="62"/>
      <c r="M17" s="63"/>
      <c r="N17" s="66"/>
    </row>
    <row r="18" spans="10:14" ht="52.5" customHeight="1" x14ac:dyDescent="0.25"/>
    <row r="19" spans="10:14" ht="47.25" customHeight="1" x14ac:dyDescent="0.25"/>
  </sheetData>
  <mergeCells count="24">
    <mergeCell ref="D5:I5"/>
    <mergeCell ref="B1:C1"/>
    <mergeCell ref="D1:I1"/>
    <mergeCell ref="P1:R1"/>
    <mergeCell ref="B3:C3"/>
    <mergeCell ref="D3:I3"/>
    <mergeCell ref="A10:A11"/>
    <mergeCell ref="B10:B11"/>
    <mergeCell ref="C10:C11"/>
    <mergeCell ref="D10:D11"/>
    <mergeCell ref="E10:E11"/>
    <mergeCell ref="P10:R10"/>
    <mergeCell ref="B7:C7"/>
    <mergeCell ref="D7:H7"/>
    <mergeCell ref="N7:O7"/>
    <mergeCell ref="P7:R7"/>
    <mergeCell ref="P9:R9"/>
    <mergeCell ref="F10:G10"/>
    <mergeCell ref="H10:H11"/>
    <mergeCell ref="I10:I11"/>
    <mergeCell ref="J10:N10"/>
    <mergeCell ref="O10:O11"/>
    <mergeCell ref="F9:G9"/>
    <mergeCell ref="K9:M9"/>
  </mergeCells>
  <printOptions horizontalCentered="1"/>
  <pageMargins left="0.31496062992125984" right="0.31496062992125984" top="0.35433070866141736" bottom="0.35433070866141736" header="0.31496062992125984" footer="0.31496062992125984"/>
  <pageSetup paperSize="164"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3"/>
  <sheetViews>
    <sheetView topLeftCell="A20" zoomScale="85" zoomScaleNormal="85" zoomScaleSheetLayoutView="120" workbookViewId="0">
      <selection activeCell="L27" sqref="L27"/>
    </sheetView>
  </sheetViews>
  <sheetFormatPr baseColWidth="10" defaultRowHeight="15" x14ac:dyDescent="0.25"/>
  <cols>
    <col min="1" max="1" width="8.5703125" customWidth="1"/>
    <col min="2" max="2" width="21.42578125" customWidth="1"/>
    <col min="3" max="3" width="19.140625" customWidth="1"/>
    <col min="4" max="4" width="20.140625" customWidth="1"/>
    <col min="5" max="5" width="39.5703125" customWidth="1"/>
    <col min="6" max="6" width="23.42578125" customWidth="1"/>
    <col min="7" max="7" width="20.7109375" customWidth="1"/>
    <col min="8" max="8" width="17.28515625" customWidth="1"/>
    <col min="9" max="9" width="11.42578125" customWidth="1"/>
    <col min="10" max="10" width="16.140625" customWidth="1"/>
    <col min="11" max="13" width="13.85546875" customWidth="1"/>
    <col min="14" max="14" width="16.7109375" customWidth="1"/>
    <col min="15" max="15" width="16.140625" customWidth="1"/>
    <col min="16" max="16" width="11.42578125" style="34"/>
    <col min="18" max="18" width="11.42578125" customWidth="1"/>
  </cols>
  <sheetData>
    <row r="1" spans="1:18" ht="25.5" x14ac:dyDescent="0.35">
      <c r="B1" s="103" t="s">
        <v>1476</v>
      </c>
      <c r="C1" s="103"/>
      <c r="D1" s="106" t="s">
        <v>1475</v>
      </c>
      <c r="E1" s="106"/>
      <c r="F1" s="106"/>
      <c r="G1" s="106"/>
      <c r="H1" s="106"/>
      <c r="I1" s="106"/>
      <c r="J1" s="33"/>
      <c r="K1" s="33"/>
      <c r="L1" s="33"/>
      <c r="M1" s="33"/>
      <c r="N1" s="33"/>
      <c r="O1" s="2"/>
      <c r="P1" s="101" t="s">
        <v>21</v>
      </c>
      <c r="Q1" s="101"/>
      <c r="R1" s="101"/>
    </row>
    <row r="2" spans="1:18" ht="9" customHeight="1" x14ac:dyDescent="0.3">
      <c r="B2" s="1"/>
      <c r="D2" s="2"/>
      <c r="E2" s="2"/>
      <c r="F2" s="2"/>
    </row>
    <row r="3" spans="1:18" ht="18.75" x14ac:dyDescent="0.3">
      <c r="B3" s="102" t="s">
        <v>1477</v>
      </c>
      <c r="C3" s="102"/>
      <c r="D3" s="105" t="str">
        <f>'PRESIDENCIA 0110'!D3:I3</f>
        <v>Del         01    de     Enero    al     31     de     Diciembre    de     2023.</v>
      </c>
      <c r="E3" s="105"/>
      <c r="F3" s="105"/>
      <c r="G3" s="105"/>
      <c r="H3" s="105"/>
      <c r="I3" s="105"/>
      <c r="J3" s="32"/>
      <c r="K3" s="32"/>
      <c r="L3" s="32"/>
      <c r="M3" s="32"/>
      <c r="N3" s="32"/>
      <c r="O3" s="4"/>
      <c r="P3" s="3"/>
      <c r="Q3" s="1"/>
      <c r="R3" s="1"/>
    </row>
    <row r="5" spans="1:18" ht="18" x14ac:dyDescent="0.25">
      <c r="B5" s="31"/>
      <c r="C5" s="31"/>
      <c r="D5" s="104" t="s">
        <v>22</v>
      </c>
      <c r="E5" s="104"/>
      <c r="F5" s="104"/>
      <c r="G5" s="104"/>
      <c r="H5" s="104"/>
      <c r="I5" s="104"/>
      <c r="J5" s="31"/>
      <c r="K5" s="31"/>
      <c r="L5" s="31"/>
      <c r="M5" s="31"/>
      <c r="N5" s="31"/>
      <c r="O5" s="31"/>
      <c r="P5" s="35"/>
      <c r="Q5" s="31"/>
      <c r="R5" s="31"/>
    </row>
    <row r="6" spans="1:18" ht="6.75" customHeight="1" x14ac:dyDescent="0.25"/>
    <row r="7" spans="1:18" ht="27" customHeight="1" x14ac:dyDescent="0.35">
      <c r="B7" s="103" t="s">
        <v>1474</v>
      </c>
      <c r="C7" s="103"/>
      <c r="D7" s="114">
        <v>26473953.559999999</v>
      </c>
      <c r="E7" s="114"/>
      <c r="F7" s="114"/>
      <c r="G7" s="114"/>
      <c r="H7" s="114"/>
      <c r="N7" s="108" t="s">
        <v>7</v>
      </c>
      <c r="O7" s="108"/>
      <c r="P7" s="110" t="str">
        <f>'PRESIDENCIA 0110'!P7</f>
        <v>1 de Febrero de 2024.</v>
      </c>
      <c r="Q7" s="110"/>
      <c r="R7" s="110"/>
    </row>
    <row r="8" spans="1:18" ht="6" customHeight="1" x14ac:dyDescent="0.3">
      <c r="B8" s="3"/>
      <c r="C8" s="3"/>
      <c r="D8" s="5"/>
      <c r="E8" s="5"/>
      <c r="F8" s="5"/>
      <c r="G8" s="5"/>
      <c r="H8" s="5"/>
      <c r="K8" s="4"/>
      <c r="L8" s="4"/>
      <c r="M8" s="4"/>
      <c r="N8" s="4"/>
      <c r="O8" s="4"/>
      <c r="Q8" s="2"/>
      <c r="R8" s="2"/>
    </row>
    <row r="9" spans="1:18" ht="15.75" thickBot="1" x14ac:dyDescent="0.3">
      <c r="B9" s="6" t="s">
        <v>8</v>
      </c>
      <c r="C9" s="6" t="s">
        <v>9</v>
      </c>
      <c r="D9" s="6" t="s">
        <v>10</v>
      </c>
      <c r="E9" s="6"/>
      <c r="F9" s="90" t="s">
        <v>11</v>
      </c>
      <c r="G9" s="90"/>
      <c r="H9" s="6" t="s">
        <v>12</v>
      </c>
      <c r="I9" s="6" t="s">
        <v>13</v>
      </c>
      <c r="J9" s="6" t="s">
        <v>14</v>
      </c>
      <c r="K9" s="90" t="s">
        <v>15</v>
      </c>
      <c r="L9" s="90"/>
      <c r="M9" s="90"/>
      <c r="N9" s="6" t="s">
        <v>16</v>
      </c>
      <c r="O9" s="6" t="s">
        <v>17</v>
      </c>
      <c r="P9" s="107" t="s">
        <v>18</v>
      </c>
      <c r="Q9" s="107"/>
      <c r="R9" s="107"/>
    </row>
    <row r="10" spans="1:18" ht="21.75" customHeight="1" thickBot="1" x14ac:dyDescent="0.3">
      <c r="A10" s="91" t="s">
        <v>25</v>
      </c>
      <c r="B10" s="91" t="s">
        <v>20</v>
      </c>
      <c r="C10" s="88" t="s">
        <v>19</v>
      </c>
      <c r="D10" s="88" t="s">
        <v>0</v>
      </c>
      <c r="E10" s="95" t="s">
        <v>80</v>
      </c>
      <c r="F10" s="93" t="s">
        <v>1</v>
      </c>
      <c r="G10" s="94"/>
      <c r="H10" s="95" t="s">
        <v>6</v>
      </c>
      <c r="I10" s="88" t="s">
        <v>3</v>
      </c>
      <c r="J10" s="97" t="s">
        <v>2</v>
      </c>
      <c r="K10" s="98"/>
      <c r="L10" s="99"/>
      <c r="M10" s="99"/>
      <c r="N10" s="100"/>
      <c r="O10" s="88" t="s">
        <v>79</v>
      </c>
      <c r="P10" s="111" t="s">
        <v>4</v>
      </c>
      <c r="Q10" s="112"/>
      <c r="R10" s="113"/>
    </row>
    <row r="11" spans="1:18" ht="47.25" customHeight="1" thickBot="1" x14ac:dyDescent="0.3">
      <c r="A11" s="92"/>
      <c r="B11" s="92"/>
      <c r="C11" s="89"/>
      <c r="D11" s="89"/>
      <c r="E11" s="96"/>
      <c r="F11" s="10" t="s">
        <v>23</v>
      </c>
      <c r="G11" s="10" t="s">
        <v>24</v>
      </c>
      <c r="H11" s="96"/>
      <c r="I11" s="89"/>
      <c r="J11" s="83" t="s">
        <v>5</v>
      </c>
      <c r="K11" s="84" t="s">
        <v>1701</v>
      </c>
      <c r="L11" s="84" t="s">
        <v>1774</v>
      </c>
      <c r="M11" s="55" t="s">
        <v>1702</v>
      </c>
      <c r="N11" s="55" t="s">
        <v>78</v>
      </c>
      <c r="O11" s="89"/>
      <c r="P11" s="12" t="s">
        <v>77</v>
      </c>
      <c r="Q11" s="13" t="s">
        <v>75</v>
      </c>
      <c r="R11" s="14" t="s">
        <v>76</v>
      </c>
    </row>
    <row r="12" spans="1:18" ht="75" customHeight="1" x14ac:dyDescent="0.25">
      <c r="A12" s="11" t="s">
        <v>1596</v>
      </c>
      <c r="B12" s="20" t="s">
        <v>137</v>
      </c>
      <c r="C12" s="18" t="s">
        <v>1495</v>
      </c>
      <c r="D12" s="19" t="s">
        <v>138</v>
      </c>
      <c r="E12" s="24" t="s">
        <v>706</v>
      </c>
      <c r="F12" s="19" t="s">
        <v>707</v>
      </c>
      <c r="G12" s="19" t="s">
        <v>708</v>
      </c>
      <c r="H12" s="19" t="s">
        <v>30</v>
      </c>
      <c r="I12" s="19" t="s">
        <v>31</v>
      </c>
      <c r="J12" s="56">
        <v>292</v>
      </c>
      <c r="K12" s="57">
        <v>79</v>
      </c>
      <c r="L12" s="58">
        <v>213</v>
      </c>
      <c r="M12" s="58">
        <f t="shared" ref="M12:M33" si="0">SUM(K12:L12)</f>
        <v>292</v>
      </c>
      <c r="N12" s="59">
        <f t="shared" ref="N12:N33" si="1">M12/J12</f>
        <v>1</v>
      </c>
      <c r="O12" s="19" t="s">
        <v>1496</v>
      </c>
      <c r="P12" s="36"/>
      <c r="Q12" s="37"/>
      <c r="R12" s="38" t="s">
        <v>1480</v>
      </c>
    </row>
    <row r="13" spans="1:18" ht="119.25" customHeight="1" x14ac:dyDescent="0.25">
      <c r="A13" s="11" t="s">
        <v>1597</v>
      </c>
      <c r="B13" s="20" t="s">
        <v>137</v>
      </c>
      <c r="C13" s="18" t="s">
        <v>1495</v>
      </c>
      <c r="D13" s="19" t="s">
        <v>140</v>
      </c>
      <c r="E13" s="24" t="s">
        <v>709</v>
      </c>
      <c r="F13" s="19" t="s">
        <v>650</v>
      </c>
      <c r="G13" s="19" t="s">
        <v>651</v>
      </c>
      <c r="H13" s="19" t="s">
        <v>30</v>
      </c>
      <c r="I13" s="19" t="s">
        <v>31</v>
      </c>
      <c r="J13" s="56">
        <v>7</v>
      </c>
      <c r="K13" s="57">
        <v>4</v>
      </c>
      <c r="L13" s="58">
        <v>3</v>
      </c>
      <c r="M13" s="58">
        <f t="shared" si="0"/>
        <v>7</v>
      </c>
      <c r="N13" s="59">
        <f t="shared" si="1"/>
        <v>1</v>
      </c>
      <c r="O13" s="19" t="s">
        <v>904</v>
      </c>
      <c r="P13" s="36"/>
      <c r="Q13" s="37"/>
      <c r="R13" s="38" t="s">
        <v>1480</v>
      </c>
    </row>
    <row r="14" spans="1:18" ht="90.75" customHeight="1" x14ac:dyDescent="0.25">
      <c r="A14" s="11" t="s">
        <v>1598</v>
      </c>
      <c r="B14" s="20" t="s">
        <v>137</v>
      </c>
      <c r="C14" s="18" t="s">
        <v>1495</v>
      </c>
      <c r="D14" s="19" t="s">
        <v>142</v>
      </c>
      <c r="E14" s="24" t="s">
        <v>710</v>
      </c>
      <c r="F14" s="19" t="s">
        <v>711</v>
      </c>
      <c r="G14" s="19" t="s">
        <v>712</v>
      </c>
      <c r="H14" s="19" t="s">
        <v>30</v>
      </c>
      <c r="I14" s="19" t="s">
        <v>31</v>
      </c>
      <c r="J14" s="56">
        <v>10</v>
      </c>
      <c r="K14" s="57">
        <v>2</v>
      </c>
      <c r="L14" s="58">
        <v>8</v>
      </c>
      <c r="M14" s="58">
        <f t="shared" si="0"/>
        <v>10</v>
      </c>
      <c r="N14" s="59">
        <f t="shared" si="1"/>
        <v>1</v>
      </c>
      <c r="O14" s="19" t="s">
        <v>1497</v>
      </c>
      <c r="P14" s="36"/>
      <c r="Q14" s="37"/>
      <c r="R14" s="38" t="s">
        <v>1480</v>
      </c>
    </row>
    <row r="15" spans="1:18" ht="75" customHeight="1" x14ac:dyDescent="0.25">
      <c r="A15" s="11" t="s">
        <v>1599</v>
      </c>
      <c r="B15" s="20" t="s">
        <v>137</v>
      </c>
      <c r="C15" s="18" t="s">
        <v>1495</v>
      </c>
      <c r="D15" s="19" t="s">
        <v>144</v>
      </c>
      <c r="E15" s="24" t="s">
        <v>714</v>
      </c>
      <c r="F15" s="19" t="s">
        <v>715</v>
      </c>
      <c r="G15" s="19" t="s">
        <v>716</v>
      </c>
      <c r="H15" s="19" t="s">
        <v>30</v>
      </c>
      <c r="I15" s="19" t="s">
        <v>31</v>
      </c>
      <c r="J15" s="56">
        <v>110</v>
      </c>
      <c r="K15" s="57">
        <v>67</v>
      </c>
      <c r="L15" s="58">
        <v>43</v>
      </c>
      <c r="M15" s="58">
        <f t="shared" si="0"/>
        <v>110</v>
      </c>
      <c r="N15" s="59">
        <f t="shared" si="1"/>
        <v>1</v>
      </c>
      <c r="O15" s="19" t="s">
        <v>1498</v>
      </c>
      <c r="P15" s="36"/>
      <c r="Q15" s="37"/>
      <c r="R15" s="38" t="s">
        <v>1480</v>
      </c>
    </row>
    <row r="16" spans="1:18" ht="99.75" customHeight="1" x14ac:dyDescent="0.25">
      <c r="A16" s="11" t="s">
        <v>1600</v>
      </c>
      <c r="B16" s="20" t="s">
        <v>137</v>
      </c>
      <c r="C16" s="18" t="s">
        <v>1495</v>
      </c>
      <c r="D16" s="19" t="s">
        <v>146</v>
      </c>
      <c r="E16" s="24" t="s">
        <v>717</v>
      </c>
      <c r="F16" s="19" t="s">
        <v>718</v>
      </c>
      <c r="G16" s="19" t="s">
        <v>719</v>
      </c>
      <c r="H16" s="19" t="s">
        <v>30</v>
      </c>
      <c r="I16" s="19" t="s">
        <v>31</v>
      </c>
      <c r="J16" s="56">
        <v>21070</v>
      </c>
      <c r="K16" s="57">
        <v>13720</v>
      </c>
      <c r="L16" s="58">
        <v>7350</v>
      </c>
      <c r="M16" s="58">
        <f t="shared" si="0"/>
        <v>21070</v>
      </c>
      <c r="N16" s="59">
        <f t="shared" si="1"/>
        <v>1</v>
      </c>
      <c r="O16" s="19" t="s">
        <v>1499</v>
      </c>
      <c r="P16" s="36"/>
      <c r="Q16" s="37"/>
      <c r="R16" s="38" t="s">
        <v>1480</v>
      </c>
    </row>
    <row r="17" spans="1:18" ht="99.75" customHeight="1" x14ac:dyDescent="0.25">
      <c r="A17" s="11" t="s">
        <v>1601</v>
      </c>
      <c r="B17" s="20" t="s">
        <v>137</v>
      </c>
      <c r="C17" s="18" t="s">
        <v>1495</v>
      </c>
      <c r="D17" s="19" t="s">
        <v>148</v>
      </c>
      <c r="E17" s="24" t="s">
        <v>720</v>
      </c>
      <c r="F17" s="19" t="s">
        <v>721</v>
      </c>
      <c r="G17" s="19" t="s">
        <v>722</v>
      </c>
      <c r="H17" s="19" t="s">
        <v>30</v>
      </c>
      <c r="I17" s="19" t="s">
        <v>31</v>
      </c>
      <c r="J17" s="56">
        <v>72</v>
      </c>
      <c r="K17" s="57">
        <v>48</v>
      </c>
      <c r="L17" s="58">
        <v>24</v>
      </c>
      <c r="M17" s="58">
        <f t="shared" si="0"/>
        <v>72</v>
      </c>
      <c r="N17" s="59">
        <f t="shared" si="1"/>
        <v>1</v>
      </c>
      <c r="O17" s="19" t="s">
        <v>1500</v>
      </c>
      <c r="P17" s="36"/>
      <c r="Q17" s="37"/>
      <c r="R17" s="38" t="s">
        <v>1480</v>
      </c>
    </row>
    <row r="18" spans="1:18" ht="75" customHeight="1" x14ac:dyDescent="0.25">
      <c r="A18" s="11" t="s">
        <v>136</v>
      </c>
      <c r="B18" s="20" t="s">
        <v>137</v>
      </c>
      <c r="C18" s="18" t="s">
        <v>1495</v>
      </c>
      <c r="D18" s="19" t="s">
        <v>150</v>
      </c>
      <c r="E18" s="24" t="s">
        <v>724</v>
      </c>
      <c r="F18" s="19" t="s">
        <v>725</v>
      </c>
      <c r="G18" s="19" t="s">
        <v>712</v>
      </c>
      <c r="H18" s="19" t="s">
        <v>30</v>
      </c>
      <c r="I18" s="19" t="s">
        <v>31</v>
      </c>
      <c r="J18" s="56">
        <v>210</v>
      </c>
      <c r="K18" s="57">
        <v>112</v>
      </c>
      <c r="L18" s="58">
        <v>98</v>
      </c>
      <c r="M18" s="58">
        <f t="shared" si="0"/>
        <v>210</v>
      </c>
      <c r="N18" s="59">
        <f t="shared" si="1"/>
        <v>1</v>
      </c>
      <c r="O18" s="19" t="s">
        <v>1501</v>
      </c>
      <c r="P18" s="36"/>
      <c r="Q18" s="37"/>
      <c r="R18" s="38" t="s">
        <v>1480</v>
      </c>
    </row>
    <row r="19" spans="1:18" ht="75" customHeight="1" x14ac:dyDescent="0.25">
      <c r="A19" s="11" t="s">
        <v>139</v>
      </c>
      <c r="B19" s="19" t="s">
        <v>152</v>
      </c>
      <c r="C19" s="18" t="s">
        <v>1495</v>
      </c>
      <c r="D19" s="19" t="s">
        <v>153</v>
      </c>
      <c r="E19" s="24" t="s">
        <v>726</v>
      </c>
      <c r="F19" s="19" t="s">
        <v>727</v>
      </c>
      <c r="G19" s="19" t="s">
        <v>728</v>
      </c>
      <c r="H19" s="19" t="s">
        <v>30</v>
      </c>
      <c r="I19" s="19" t="s">
        <v>31</v>
      </c>
      <c r="J19" s="56">
        <v>178</v>
      </c>
      <c r="K19" s="57">
        <v>91</v>
      </c>
      <c r="L19" s="58">
        <v>87</v>
      </c>
      <c r="M19" s="58">
        <f t="shared" si="0"/>
        <v>178</v>
      </c>
      <c r="N19" s="59">
        <f t="shared" si="1"/>
        <v>1</v>
      </c>
      <c r="O19" s="19" t="s">
        <v>1038</v>
      </c>
      <c r="P19" s="36"/>
      <c r="Q19" s="37"/>
      <c r="R19" s="38" t="s">
        <v>1480</v>
      </c>
    </row>
    <row r="20" spans="1:18" ht="75" customHeight="1" x14ac:dyDescent="0.25">
      <c r="A20" s="11" t="s">
        <v>141</v>
      </c>
      <c r="B20" s="19" t="s">
        <v>152</v>
      </c>
      <c r="C20" s="18" t="s">
        <v>1495</v>
      </c>
      <c r="D20" s="17" t="s">
        <v>155</v>
      </c>
      <c r="E20" s="25" t="s">
        <v>729</v>
      </c>
      <c r="F20" s="17" t="s">
        <v>730</v>
      </c>
      <c r="G20" s="17" t="s">
        <v>731</v>
      </c>
      <c r="H20" s="17" t="s">
        <v>30</v>
      </c>
      <c r="I20" s="17" t="s">
        <v>31</v>
      </c>
      <c r="J20" s="60">
        <v>10</v>
      </c>
      <c r="K20" s="58">
        <v>5</v>
      </c>
      <c r="L20" s="58">
        <v>5</v>
      </c>
      <c r="M20" s="58">
        <f t="shared" si="0"/>
        <v>10</v>
      </c>
      <c r="N20" s="59">
        <f t="shared" si="1"/>
        <v>1</v>
      </c>
      <c r="O20" s="17" t="s">
        <v>1500</v>
      </c>
      <c r="P20" s="36"/>
      <c r="Q20" s="37"/>
      <c r="R20" s="38" t="s">
        <v>1480</v>
      </c>
    </row>
    <row r="21" spans="1:18" ht="95.25" customHeight="1" x14ac:dyDescent="0.25">
      <c r="A21" s="11" t="s">
        <v>143</v>
      </c>
      <c r="B21" s="19" t="s">
        <v>152</v>
      </c>
      <c r="C21" s="18" t="s">
        <v>1495</v>
      </c>
      <c r="D21" s="17" t="s">
        <v>155</v>
      </c>
      <c r="E21" s="25" t="s">
        <v>732</v>
      </c>
      <c r="F21" s="17" t="s">
        <v>733</v>
      </c>
      <c r="G21" s="17" t="s">
        <v>734</v>
      </c>
      <c r="H21" s="17" t="s">
        <v>30</v>
      </c>
      <c r="I21" s="17" t="s">
        <v>31</v>
      </c>
      <c r="J21" s="60">
        <v>22</v>
      </c>
      <c r="K21" s="58">
        <v>12</v>
      </c>
      <c r="L21" s="58">
        <v>10</v>
      </c>
      <c r="M21" s="58">
        <f t="shared" si="0"/>
        <v>22</v>
      </c>
      <c r="N21" s="59">
        <f t="shared" si="1"/>
        <v>1</v>
      </c>
      <c r="O21" s="17" t="s">
        <v>735</v>
      </c>
      <c r="P21" s="36"/>
      <c r="Q21" s="37"/>
      <c r="R21" s="38" t="s">
        <v>1480</v>
      </c>
    </row>
    <row r="22" spans="1:18" ht="75" customHeight="1" x14ac:dyDescent="0.25">
      <c r="A22" s="11" t="s">
        <v>145</v>
      </c>
      <c r="B22" s="19" t="s">
        <v>158</v>
      </c>
      <c r="C22" s="18" t="s">
        <v>1495</v>
      </c>
      <c r="D22" s="17" t="s">
        <v>159</v>
      </c>
      <c r="E22" s="25" t="s">
        <v>736</v>
      </c>
      <c r="F22" s="17" t="s">
        <v>737</v>
      </c>
      <c r="G22" s="17" t="s">
        <v>738</v>
      </c>
      <c r="H22" s="17" t="s">
        <v>30</v>
      </c>
      <c r="I22" s="17" t="s">
        <v>31</v>
      </c>
      <c r="J22" s="60">
        <v>707</v>
      </c>
      <c r="K22" s="58">
        <v>425</v>
      </c>
      <c r="L22" s="58">
        <v>282</v>
      </c>
      <c r="M22" s="58">
        <f t="shared" si="0"/>
        <v>707</v>
      </c>
      <c r="N22" s="59">
        <f t="shared" si="1"/>
        <v>1</v>
      </c>
      <c r="O22" s="17" t="s">
        <v>1234</v>
      </c>
      <c r="P22" s="36"/>
      <c r="Q22" s="37"/>
      <c r="R22" s="38" t="s">
        <v>1480</v>
      </c>
    </row>
    <row r="23" spans="1:18" ht="75" customHeight="1" x14ac:dyDescent="0.25">
      <c r="A23" s="11" t="s">
        <v>147</v>
      </c>
      <c r="B23" s="19" t="s">
        <v>158</v>
      </c>
      <c r="C23" s="18" t="s">
        <v>1495</v>
      </c>
      <c r="D23" s="17" t="s">
        <v>150</v>
      </c>
      <c r="E23" s="25" t="s">
        <v>739</v>
      </c>
      <c r="F23" s="17" t="s">
        <v>740</v>
      </c>
      <c r="G23" s="17" t="s">
        <v>741</v>
      </c>
      <c r="H23" s="17" t="s">
        <v>30</v>
      </c>
      <c r="I23" s="17" t="s">
        <v>31</v>
      </c>
      <c r="J23" s="60">
        <v>860</v>
      </c>
      <c r="K23" s="58">
        <v>420</v>
      </c>
      <c r="L23" s="58">
        <v>440</v>
      </c>
      <c r="M23" s="58">
        <f t="shared" si="0"/>
        <v>860</v>
      </c>
      <c r="N23" s="59">
        <f t="shared" si="1"/>
        <v>1</v>
      </c>
      <c r="O23" s="17" t="s">
        <v>1234</v>
      </c>
      <c r="P23" s="36"/>
      <c r="Q23" s="37"/>
      <c r="R23" s="38" t="s">
        <v>1480</v>
      </c>
    </row>
    <row r="24" spans="1:18" ht="75" customHeight="1" x14ac:dyDescent="0.25">
      <c r="A24" s="11" t="s">
        <v>149</v>
      </c>
      <c r="B24" s="19" t="s">
        <v>158</v>
      </c>
      <c r="C24" s="18" t="s">
        <v>1495</v>
      </c>
      <c r="D24" s="17" t="s">
        <v>150</v>
      </c>
      <c r="E24" s="25" t="s">
        <v>742</v>
      </c>
      <c r="F24" s="17" t="s">
        <v>737</v>
      </c>
      <c r="G24" s="17" t="s">
        <v>738</v>
      </c>
      <c r="H24" s="17" t="s">
        <v>30</v>
      </c>
      <c r="I24" s="17" t="s">
        <v>31</v>
      </c>
      <c r="J24" s="60">
        <v>26</v>
      </c>
      <c r="K24" s="58">
        <v>24</v>
      </c>
      <c r="L24" s="58">
        <v>2</v>
      </c>
      <c r="M24" s="58">
        <f t="shared" si="0"/>
        <v>26</v>
      </c>
      <c r="N24" s="59">
        <f t="shared" si="1"/>
        <v>1</v>
      </c>
      <c r="O24" s="17" t="s">
        <v>735</v>
      </c>
      <c r="P24" s="36"/>
      <c r="Q24" s="37"/>
      <c r="R24" s="38" t="s">
        <v>1481</v>
      </c>
    </row>
    <row r="25" spans="1:18" ht="88.5" customHeight="1" x14ac:dyDescent="0.25">
      <c r="A25" s="11" t="s">
        <v>151</v>
      </c>
      <c r="B25" s="17" t="s">
        <v>163</v>
      </c>
      <c r="C25" s="18" t="s">
        <v>1495</v>
      </c>
      <c r="D25" s="17" t="s">
        <v>164</v>
      </c>
      <c r="E25" s="25" t="s">
        <v>743</v>
      </c>
      <c r="F25" s="17" t="s">
        <v>744</v>
      </c>
      <c r="G25" s="17" t="s">
        <v>745</v>
      </c>
      <c r="H25" s="17" t="s">
        <v>30</v>
      </c>
      <c r="I25" s="17" t="s">
        <v>31</v>
      </c>
      <c r="J25" s="60">
        <v>11870</v>
      </c>
      <c r="K25" s="58">
        <v>6458</v>
      </c>
      <c r="L25" s="58">
        <v>5412</v>
      </c>
      <c r="M25" s="58">
        <f t="shared" si="0"/>
        <v>11870</v>
      </c>
      <c r="N25" s="59">
        <f t="shared" si="1"/>
        <v>1</v>
      </c>
      <c r="O25" s="17" t="s">
        <v>670</v>
      </c>
      <c r="P25" s="36"/>
      <c r="Q25" s="37"/>
      <c r="R25" s="38" t="s">
        <v>1480</v>
      </c>
    </row>
    <row r="26" spans="1:18" ht="75" customHeight="1" x14ac:dyDescent="0.25">
      <c r="A26" s="11" t="s">
        <v>154</v>
      </c>
      <c r="B26" s="17" t="s">
        <v>163</v>
      </c>
      <c r="C26" s="18" t="s">
        <v>1495</v>
      </c>
      <c r="D26" s="17" t="s">
        <v>164</v>
      </c>
      <c r="E26" s="25" t="s">
        <v>746</v>
      </c>
      <c r="F26" s="22" t="s">
        <v>747</v>
      </c>
      <c r="G26" s="44" t="s">
        <v>748</v>
      </c>
      <c r="H26" s="48" t="s">
        <v>30</v>
      </c>
      <c r="I26" s="17" t="s">
        <v>31</v>
      </c>
      <c r="J26" s="60">
        <v>7245</v>
      </c>
      <c r="K26" s="58">
        <v>4599</v>
      </c>
      <c r="L26" s="58">
        <v>2646</v>
      </c>
      <c r="M26" s="58">
        <f t="shared" si="0"/>
        <v>7245</v>
      </c>
      <c r="N26" s="59">
        <f t="shared" si="1"/>
        <v>1</v>
      </c>
      <c r="O26" s="17" t="s">
        <v>1502</v>
      </c>
      <c r="P26" s="36"/>
      <c r="Q26" s="37"/>
      <c r="R26" s="38" t="s">
        <v>1480</v>
      </c>
    </row>
    <row r="27" spans="1:18" ht="75" customHeight="1" x14ac:dyDescent="0.25">
      <c r="A27" s="11" t="s">
        <v>156</v>
      </c>
      <c r="B27" s="17" t="s">
        <v>163</v>
      </c>
      <c r="C27" s="18" t="s">
        <v>1495</v>
      </c>
      <c r="D27" s="17" t="s">
        <v>164</v>
      </c>
      <c r="E27" s="25" t="s">
        <v>749</v>
      </c>
      <c r="F27" s="17" t="s">
        <v>747</v>
      </c>
      <c r="G27" s="17" t="s">
        <v>745</v>
      </c>
      <c r="H27" s="17" t="s">
        <v>30</v>
      </c>
      <c r="I27" s="17" t="s">
        <v>31</v>
      </c>
      <c r="J27" s="60">
        <v>14040</v>
      </c>
      <c r="K27" s="58">
        <v>7020</v>
      </c>
      <c r="L27" s="58">
        <v>7020</v>
      </c>
      <c r="M27" s="58">
        <f t="shared" si="0"/>
        <v>14040</v>
      </c>
      <c r="N27" s="59">
        <f t="shared" si="1"/>
        <v>1</v>
      </c>
      <c r="O27" s="17" t="s">
        <v>1383</v>
      </c>
      <c r="P27" s="36"/>
      <c r="Q27" s="37"/>
      <c r="R27" s="38" t="s">
        <v>1480</v>
      </c>
    </row>
    <row r="28" spans="1:18" ht="75" customHeight="1" x14ac:dyDescent="0.25">
      <c r="A28" s="11" t="s">
        <v>157</v>
      </c>
      <c r="B28" s="17" t="s">
        <v>163</v>
      </c>
      <c r="C28" s="18" t="s">
        <v>1495</v>
      </c>
      <c r="D28" s="17" t="s">
        <v>164</v>
      </c>
      <c r="E28" s="25" t="s">
        <v>750</v>
      </c>
      <c r="F28" s="17" t="s">
        <v>751</v>
      </c>
      <c r="G28" s="17" t="s">
        <v>752</v>
      </c>
      <c r="H28" s="17" t="s">
        <v>30</v>
      </c>
      <c r="I28" s="17" t="s">
        <v>31</v>
      </c>
      <c r="J28" s="60">
        <v>5656</v>
      </c>
      <c r="K28" s="58">
        <v>2824</v>
      </c>
      <c r="L28" s="58">
        <v>2832</v>
      </c>
      <c r="M28" s="58">
        <f t="shared" si="0"/>
        <v>5656</v>
      </c>
      <c r="N28" s="59">
        <f t="shared" si="1"/>
        <v>1</v>
      </c>
      <c r="O28" s="17" t="s">
        <v>1744</v>
      </c>
      <c r="P28" s="36"/>
      <c r="Q28" s="37"/>
      <c r="R28" s="38" t="s">
        <v>1480</v>
      </c>
    </row>
    <row r="29" spans="1:18" ht="98.25" customHeight="1" x14ac:dyDescent="0.25">
      <c r="A29" s="11" t="s">
        <v>160</v>
      </c>
      <c r="B29" s="17" t="s">
        <v>163</v>
      </c>
      <c r="C29" s="18" t="s">
        <v>1495</v>
      </c>
      <c r="D29" s="17" t="s">
        <v>164</v>
      </c>
      <c r="E29" s="25" t="s">
        <v>753</v>
      </c>
      <c r="F29" s="17" t="s">
        <v>754</v>
      </c>
      <c r="G29" s="17" t="s">
        <v>755</v>
      </c>
      <c r="H29" s="17" t="s">
        <v>30</v>
      </c>
      <c r="I29" s="17" t="s">
        <v>31</v>
      </c>
      <c r="J29" s="60">
        <v>156</v>
      </c>
      <c r="K29" s="58">
        <v>77</v>
      </c>
      <c r="L29" s="58">
        <v>79</v>
      </c>
      <c r="M29" s="58">
        <f t="shared" si="0"/>
        <v>156</v>
      </c>
      <c r="N29" s="59">
        <f t="shared" si="1"/>
        <v>1</v>
      </c>
      <c r="O29" s="17" t="s">
        <v>759</v>
      </c>
      <c r="P29" s="36"/>
      <c r="Q29" s="37"/>
      <c r="R29" s="38" t="s">
        <v>1481</v>
      </c>
    </row>
    <row r="30" spans="1:18" ht="75" customHeight="1" x14ac:dyDescent="0.25">
      <c r="A30" s="11" t="s">
        <v>161</v>
      </c>
      <c r="B30" s="17" t="s">
        <v>170</v>
      </c>
      <c r="C30" s="18" t="s">
        <v>1495</v>
      </c>
      <c r="D30" s="17" t="s">
        <v>171</v>
      </c>
      <c r="E30" s="25" t="s">
        <v>756</v>
      </c>
      <c r="F30" s="22" t="s">
        <v>757</v>
      </c>
      <c r="G30" s="44" t="s">
        <v>758</v>
      </c>
      <c r="H30" s="48" t="s">
        <v>30</v>
      </c>
      <c r="I30" s="17" t="s">
        <v>31</v>
      </c>
      <c r="J30" s="60">
        <v>1118</v>
      </c>
      <c r="K30" s="58">
        <v>583</v>
      </c>
      <c r="L30" s="58">
        <v>535</v>
      </c>
      <c r="M30" s="58">
        <f t="shared" si="0"/>
        <v>1118</v>
      </c>
      <c r="N30" s="59">
        <f t="shared" si="1"/>
        <v>1</v>
      </c>
      <c r="O30" s="17" t="s">
        <v>759</v>
      </c>
      <c r="P30" s="36"/>
      <c r="Q30" s="37"/>
      <c r="R30" s="38" t="s">
        <v>1480</v>
      </c>
    </row>
    <row r="31" spans="1:18" ht="75" customHeight="1" x14ac:dyDescent="0.25">
      <c r="A31" s="11" t="s">
        <v>162</v>
      </c>
      <c r="B31" s="17" t="s">
        <v>170</v>
      </c>
      <c r="C31" s="18" t="s">
        <v>1495</v>
      </c>
      <c r="D31" s="17" t="s">
        <v>173</v>
      </c>
      <c r="E31" s="25" t="s">
        <v>760</v>
      </c>
      <c r="F31" s="17" t="s">
        <v>761</v>
      </c>
      <c r="G31" s="17" t="s">
        <v>762</v>
      </c>
      <c r="H31" s="17" t="s">
        <v>30</v>
      </c>
      <c r="I31" s="17" t="s">
        <v>31</v>
      </c>
      <c r="J31" s="60">
        <v>392</v>
      </c>
      <c r="K31" s="58">
        <v>241</v>
      </c>
      <c r="L31" s="58">
        <v>151</v>
      </c>
      <c r="M31" s="58">
        <f t="shared" si="0"/>
        <v>392</v>
      </c>
      <c r="N31" s="59">
        <f t="shared" si="1"/>
        <v>1</v>
      </c>
      <c r="O31" s="17" t="s">
        <v>763</v>
      </c>
      <c r="P31" s="36"/>
      <c r="Q31" s="37"/>
      <c r="R31" s="38" t="s">
        <v>1480</v>
      </c>
    </row>
    <row r="32" spans="1:18" ht="100.5" customHeight="1" x14ac:dyDescent="0.25">
      <c r="A32" s="11" t="s">
        <v>165</v>
      </c>
      <c r="B32" s="17" t="s">
        <v>170</v>
      </c>
      <c r="C32" s="40" t="s">
        <v>1495</v>
      </c>
      <c r="D32" s="17" t="s">
        <v>173</v>
      </c>
      <c r="E32" s="25" t="s">
        <v>764</v>
      </c>
      <c r="F32" s="17" t="s">
        <v>765</v>
      </c>
      <c r="G32" s="17" t="s">
        <v>766</v>
      </c>
      <c r="H32" s="17" t="s">
        <v>30</v>
      </c>
      <c r="I32" s="17" t="s">
        <v>31</v>
      </c>
      <c r="J32" s="60">
        <v>1892</v>
      </c>
      <c r="K32" s="58">
        <v>1010</v>
      </c>
      <c r="L32" s="58">
        <v>877</v>
      </c>
      <c r="M32" s="58">
        <f t="shared" si="0"/>
        <v>1887</v>
      </c>
      <c r="N32" s="59">
        <f t="shared" si="1"/>
        <v>0.9973572938689218</v>
      </c>
      <c r="O32" s="17" t="s">
        <v>1745</v>
      </c>
      <c r="P32" s="69"/>
      <c r="Q32" s="37"/>
      <c r="R32" s="38" t="s">
        <v>1480</v>
      </c>
    </row>
    <row r="33" spans="1:18" ht="75" customHeight="1" x14ac:dyDescent="0.25">
      <c r="A33" s="11" t="s">
        <v>166</v>
      </c>
      <c r="B33" s="19" t="s">
        <v>170</v>
      </c>
      <c r="C33" s="18" t="s">
        <v>1495</v>
      </c>
      <c r="D33" s="19" t="s">
        <v>173</v>
      </c>
      <c r="E33" s="24" t="s">
        <v>767</v>
      </c>
      <c r="F33" s="19" t="s">
        <v>768</v>
      </c>
      <c r="G33" s="19" t="s">
        <v>769</v>
      </c>
      <c r="H33" s="19" t="s">
        <v>30</v>
      </c>
      <c r="I33" s="19" t="s">
        <v>31</v>
      </c>
      <c r="J33" s="56">
        <v>37</v>
      </c>
      <c r="K33" s="57">
        <v>16</v>
      </c>
      <c r="L33" s="57">
        <v>21</v>
      </c>
      <c r="M33" s="57">
        <f t="shared" si="0"/>
        <v>37</v>
      </c>
      <c r="N33" s="61">
        <f t="shared" si="1"/>
        <v>1</v>
      </c>
      <c r="O33" s="19" t="s">
        <v>1503</v>
      </c>
      <c r="P33" s="69"/>
      <c r="Q33" s="37"/>
      <c r="R33" s="38" t="s">
        <v>1480</v>
      </c>
    </row>
  </sheetData>
  <mergeCells count="24">
    <mergeCell ref="D5:I5"/>
    <mergeCell ref="B1:C1"/>
    <mergeCell ref="D1:I1"/>
    <mergeCell ref="P1:R1"/>
    <mergeCell ref="B3:C3"/>
    <mergeCell ref="D3:I3"/>
    <mergeCell ref="A10:A11"/>
    <mergeCell ref="B10:B11"/>
    <mergeCell ref="C10:C11"/>
    <mergeCell ref="D10:D11"/>
    <mergeCell ref="E10:E11"/>
    <mergeCell ref="P10:R10"/>
    <mergeCell ref="B7:C7"/>
    <mergeCell ref="D7:H7"/>
    <mergeCell ref="N7:O7"/>
    <mergeCell ref="P7:R7"/>
    <mergeCell ref="P9:R9"/>
    <mergeCell ref="F10:G10"/>
    <mergeCell ref="H10:H11"/>
    <mergeCell ref="I10:I11"/>
    <mergeCell ref="J10:N10"/>
    <mergeCell ref="O10:O11"/>
    <mergeCell ref="F9:G9"/>
    <mergeCell ref="K9:M9"/>
  </mergeCells>
  <printOptions horizontalCentered="1"/>
  <pageMargins left="0.11811023622047245" right="0.11811023622047245" top="0.15748031496062992" bottom="0.15748031496062992" header="0.31496062992125984" footer="0.31496062992125984"/>
  <pageSetup paperSize="164"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5"/>
  <sheetViews>
    <sheetView zoomScale="85" zoomScaleNormal="85" zoomScaleSheetLayoutView="120" workbookViewId="0">
      <selection activeCell="J3" sqref="J3"/>
    </sheetView>
  </sheetViews>
  <sheetFormatPr baseColWidth="10" defaultRowHeight="15" x14ac:dyDescent="0.25"/>
  <cols>
    <col min="1" max="1" width="8.5703125" customWidth="1"/>
    <col min="2" max="2" width="21.42578125" customWidth="1"/>
    <col min="3" max="3" width="19.140625" customWidth="1"/>
    <col min="4" max="4" width="20.140625" customWidth="1"/>
    <col min="5" max="5" width="39.5703125" customWidth="1"/>
    <col min="6" max="6" width="23.42578125" customWidth="1"/>
    <col min="7" max="7" width="20.7109375" customWidth="1"/>
    <col min="8" max="8" width="17.28515625" customWidth="1"/>
    <col min="9" max="9" width="11.42578125" customWidth="1"/>
    <col min="10" max="10" width="15.5703125" customWidth="1"/>
    <col min="11" max="11" width="13.28515625" customWidth="1"/>
    <col min="12" max="14" width="13.42578125" customWidth="1"/>
    <col min="15" max="15" width="16.140625" customWidth="1"/>
    <col min="16" max="16" width="11.42578125" style="34"/>
  </cols>
  <sheetData>
    <row r="1" spans="1:18" ht="25.5" x14ac:dyDescent="0.35">
      <c r="B1" s="103" t="s">
        <v>1476</v>
      </c>
      <c r="C1" s="103"/>
      <c r="D1" s="106" t="s">
        <v>1475</v>
      </c>
      <c r="E1" s="106"/>
      <c r="F1" s="106"/>
      <c r="G1" s="106"/>
      <c r="H1" s="106"/>
      <c r="I1" s="106"/>
      <c r="J1" s="33"/>
      <c r="K1" s="33"/>
      <c r="L1" s="33"/>
      <c r="M1" s="33"/>
      <c r="N1" s="33"/>
      <c r="O1" s="2"/>
      <c r="P1" s="101" t="s">
        <v>21</v>
      </c>
      <c r="Q1" s="101"/>
      <c r="R1" s="101"/>
    </row>
    <row r="2" spans="1:18" ht="9" customHeight="1" x14ac:dyDescent="0.3">
      <c r="B2" s="1"/>
      <c r="D2" s="2"/>
      <c r="E2" s="2"/>
      <c r="F2" s="2"/>
    </row>
    <row r="3" spans="1:18" ht="18.75" x14ac:dyDescent="0.3">
      <c r="B3" s="102" t="s">
        <v>1477</v>
      </c>
      <c r="C3" s="102"/>
      <c r="D3" s="105" t="str">
        <f>'PRESIDENCIA 0110'!D3:I3</f>
        <v>Del         01    de     Enero    al     31     de     Diciembre    de     2023.</v>
      </c>
      <c r="E3" s="105"/>
      <c r="F3" s="105"/>
      <c r="G3" s="105"/>
      <c r="H3" s="105"/>
      <c r="I3" s="105"/>
      <c r="J3" s="32"/>
      <c r="K3" s="32"/>
      <c r="L3" s="32"/>
      <c r="M3" s="32"/>
      <c r="N3" s="32"/>
      <c r="O3" s="4"/>
      <c r="P3" s="3"/>
      <c r="Q3" s="1"/>
      <c r="R3" s="1"/>
    </row>
    <row r="5" spans="1:18" ht="18" x14ac:dyDescent="0.25">
      <c r="B5" s="31"/>
      <c r="C5" s="31"/>
      <c r="D5" s="104" t="s">
        <v>22</v>
      </c>
      <c r="E5" s="104"/>
      <c r="F5" s="104"/>
      <c r="G5" s="104"/>
      <c r="H5" s="104"/>
      <c r="I5" s="104"/>
      <c r="J5" s="31"/>
      <c r="K5" s="31"/>
      <c r="L5" s="31"/>
      <c r="M5" s="31"/>
      <c r="N5" s="31"/>
      <c r="O5" s="31"/>
      <c r="P5" s="35"/>
      <c r="Q5" s="31"/>
      <c r="R5" s="31"/>
    </row>
    <row r="6" spans="1:18" ht="6.75" customHeight="1" x14ac:dyDescent="0.25"/>
    <row r="7" spans="1:18" ht="27" customHeight="1" x14ac:dyDescent="0.35">
      <c r="B7" s="103" t="s">
        <v>1474</v>
      </c>
      <c r="C7" s="103"/>
      <c r="D7" s="114">
        <v>30552758.41</v>
      </c>
      <c r="E7" s="114"/>
      <c r="F7" s="114"/>
      <c r="G7" s="114"/>
      <c r="H7" s="114"/>
      <c r="N7" s="108" t="s">
        <v>7</v>
      </c>
      <c r="O7" s="108"/>
      <c r="P7" s="110" t="str">
        <f>'PRESIDENCIA 0110'!P7</f>
        <v>1 de Febrero de 2024.</v>
      </c>
      <c r="Q7" s="110"/>
      <c r="R7" s="110"/>
    </row>
    <row r="8" spans="1:18" ht="6" customHeight="1" x14ac:dyDescent="0.3">
      <c r="B8" s="3"/>
      <c r="C8" s="3"/>
      <c r="D8" s="5"/>
      <c r="E8" s="5"/>
      <c r="F8" s="5"/>
      <c r="G8" s="5"/>
      <c r="H8" s="5"/>
      <c r="K8" s="4"/>
      <c r="L8" s="4"/>
      <c r="M8" s="4"/>
      <c r="N8" s="4"/>
      <c r="O8" s="4"/>
      <c r="Q8" s="2"/>
      <c r="R8" s="2"/>
    </row>
    <row r="9" spans="1:18" ht="15.75" thickBot="1" x14ac:dyDescent="0.3">
      <c r="B9" s="6" t="s">
        <v>8</v>
      </c>
      <c r="C9" s="6" t="s">
        <v>9</v>
      </c>
      <c r="D9" s="6" t="s">
        <v>10</v>
      </c>
      <c r="E9" s="6"/>
      <c r="F9" s="90" t="s">
        <v>11</v>
      </c>
      <c r="G9" s="90"/>
      <c r="H9" s="6" t="s">
        <v>12</v>
      </c>
      <c r="I9" s="6" t="s">
        <v>13</v>
      </c>
      <c r="J9" s="6" t="s">
        <v>14</v>
      </c>
      <c r="K9" s="90" t="s">
        <v>15</v>
      </c>
      <c r="L9" s="90"/>
      <c r="M9" s="90"/>
      <c r="N9" s="6" t="s">
        <v>16</v>
      </c>
      <c r="O9" s="6" t="s">
        <v>17</v>
      </c>
      <c r="P9" s="107" t="s">
        <v>18</v>
      </c>
      <c r="Q9" s="107"/>
      <c r="R9" s="107"/>
    </row>
    <row r="10" spans="1:18" ht="21.75" customHeight="1" thickBot="1" x14ac:dyDescent="0.3">
      <c r="A10" s="91" t="s">
        <v>25</v>
      </c>
      <c r="B10" s="91" t="s">
        <v>20</v>
      </c>
      <c r="C10" s="88" t="s">
        <v>19</v>
      </c>
      <c r="D10" s="88" t="s">
        <v>0</v>
      </c>
      <c r="E10" s="95" t="s">
        <v>80</v>
      </c>
      <c r="F10" s="91" t="s">
        <v>1</v>
      </c>
      <c r="G10" s="115"/>
      <c r="H10" s="95" t="s">
        <v>6</v>
      </c>
      <c r="I10" s="88" t="s">
        <v>3</v>
      </c>
      <c r="J10" s="97" t="s">
        <v>2</v>
      </c>
      <c r="K10" s="98"/>
      <c r="L10" s="99"/>
      <c r="M10" s="99"/>
      <c r="N10" s="100"/>
      <c r="O10" s="88" t="s">
        <v>79</v>
      </c>
      <c r="P10" s="111" t="s">
        <v>4</v>
      </c>
      <c r="Q10" s="112"/>
      <c r="R10" s="113"/>
    </row>
    <row r="11" spans="1:18" ht="47.25" customHeight="1" thickBot="1" x14ac:dyDescent="0.3">
      <c r="A11" s="92"/>
      <c r="B11" s="92"/>
      <c r="C11" s="89"/>
      <c r="D11" s="89"/>
      <c r="E11" s="96"/>
      <c r="F11" s="10" t="s">
        <v>23</v>
      </c>
      <c r="G11" s="10" t="s">
        <v>24</v>
      </c>
      <c r="H11" s="96"/>
      <c r="I11" s="89"/>
      <c r="J11" s="83" t="s">
        <v>5</v>
      </c>
      <c r="K11" s="84" t="s">
        <v>1701</v>
      </c>
      <c r="L11" s="84" t="s">
        <v>1775</v>
      </c>
      <c r="M11" s="55" t="s">
        <v>1702</v>
      </c>
      <c r="N11" s="55" t="s">
        <v>78</v>
      </c>
      <c r="O11" s="89"/>
      <c r="P11" s="12" t="s">
        <v>77</v>
      </c>
      <c r="Q11" s="13" t="s">
        <v>75</v>
      </c>
      <c r="R11" s="14" t="s">
        <v>76</v>
      </c>
    </row>
    <row r="12" spans="1:18" ht="87" customHeight="1" x14ac:dyDescent="0.25">
      <c r="A12" s="11" t="s">
        <v>167</v>
      </c>
      <c r="B12" s="17" t="s">
        <v>215</v>
      </c>
      <c r="C12" s="18" t="s">
        <v>1514</v>
      </c>
      <c r="D12" s="17" t="s">
        <v>216</v>
      </c>
      <c r="E12" s="25" t="s">
        <v>823</v>
      </c>
      <c r="F12" s="17" t="s">
        <v>824</v>
      </c>
      <c r="G12" s="17" t="s">
        <v>825</v>
      </c>
      <c r="H12" s="17" t="s">
        <v>30</v>
      </c>
      <c r="I12" s="17" t="s">
        <v>31</v>
      </c>
      <c r="J12" s="60">
        <v>24</v>
      </c>
      <c r="K12" s="58">
        <v>7</v>
      </c>
      <c r="L12" s="58">
        <v>17</v>
      </c>
      <c r="M12" s="58">
        <f t="shared" ref="M12:M45" si="0">SUM(K12:L12)</f>
        <v>24</v>
      </c>
      <c r="N12" s="59">
        <f t="shared" ref="N12:N45" si="1">M12/J12</f>
        <v>1</v>
      </c>
      <c r="O12" s="17" t="s">
        <v>52</v>
      </c>
      <c r="P12" s="36"/>
      <c r="Q12" s="37"/>
      <c r="R12" s="38" t="s">
        <v>1480</v>
      </c>
    </row>
    <row r="13" spans="1:18" ht="87" customHeight="1" x14ac:dyDescent="0.25">
      <c r="A13" s="11" t="s">
        <v>168</v>
      </c>
      <c r="B13" s="17" t="s">
        <v>215</v>
      </c>
      <c r="C13" s="18" t="s">
        <v>1514</v>
      </c>
      <c r="D13" s="17" t="s">
        <v>218</v>
      </c>
      <c r="E13" s="25" t="s">
        <v>826</v>
      </c>
      <c r="F13" s="17" t="s">
        <v>827</v>
      </c>
      <c r="G13" s="17" t="s">
        <v>828</v>
      </c>
      <c r="H13" s="17" t="s">
        <v>30</v>
      </c>
      <c r="I13" s="17" t="s">
        <v>31</v>
      </c>
      <c r="J13" s="60">
        <v>464</v>
      </c>
      <c r="K13" s="58">
        <v>124</v>
      </c>
      <c r="L13" s="58">
        <v>307</v>
      </c>
      <c r="M13" s="58">
        <f t="shared" si="0"/>
        <v>431</v>
      </c>
      <c r="N13" s="59">
        <f t="shared" si="1"/>
        <v>0.92887931034482762</v>
      </c>
      <c r="O13" s="17" t="s">
        <v>829</v>
      </c>
      <c r="P13" s="36"/>
      <c r="Q13" s="37"/>
      <c r="R13" s="38" t="s">
        <v>1480</v>
      </c>
    </row>
    <row r="14" spans="1:18" ht="87" customHeight="1" x14ac:dyDescent="0.25">
      <c r="A14" s="11" t="s">
        <v>169</v>
      </c>
      <c r="B14" s="17" t="s">
        <v>215</v>
      </c>
      <c r="C14" s="18" t="s">
        <v>1514</v>
      </c>
      <c r="D14" s="17" t="s">
        <v>220</v>
      </c>
      <c r="E14" s="25" t="s">
        <v>830</v>
      </c>
      <c r="F14" s="17" t="s">
        <v>831</v>
      </c>
      <c r="G14" s="17" t="s">
        <v>832</v>
      </c>
      <c r="H14" s="17" t="s">
        <v>30</v>
      </c>
      <c r="I14" s="17" t="s">
        <v>31</v>
      </c>
      <c r="J14" s="60">
        <v>2032</v>
      </c>
      <c r="K14" s="58">
        <v>1128</v>
      </c>
      <c r="L14" s="58">
        <v>899</v>
      </c>
      <c r="M14" s="58">
        <f t="shared" si="0"/>
        <v>2027</v>
      </c>
      <c r="N14" s="59">
        <f t="shared" si="1"/>
        <v>0.99753937007874016</v>
      </c>
      <c r="O14" s="17" t="s">
        <v>829</v>
      </c>
      <c r="P14" s="36"/>
      <c r="Q14" s="37"/>
      <c r="R14" s="38" t="s">
        <v>1480</v>
      </c>
    </row>
    <row r="15" spans="1:18" ht="87" customHeight="1" x14ac:dyDescent="0.25">
      <c r="A15" s="11" t="s">
        <v>172</v>
      </c>
      <c r="B15" s="17" t="s">
        <v>215</v>
      </c>
      <c r="C15" s="18" t="s">
        <v>1514</v>
      </c>
      <c r="D15" s="17" t="s">
        <v>222</v>
      </c>
      <c r="E15" s="25" t="s">
        <v>833</v>
      </c>
      <c r="F15" s="17" t="s">
        <v>834</v>
      </c>
      <c r="G15" s="17" t="s">
        <v>835</v>
      </c>
      <c r="H15" s="17" t="s">
        <v>30</v>
      </c>
      <c r="I15" s="17" t="s">
        <v>31</v>
      </c>
      <c r="J15" s="60">
        <v>24</v>
      </c>
      <c r="K15" s="58">
        <v>7</v>
      </c>
      <c r="L15" s="58">
        <v>17</v>
      </c>
      <c r="M15" s="58">
        <f t="shared" si="0"/>
        <v>24</v>
      </c>
      <c r="N15" s="59">
        <f t="shared" si="1"/>
        <v>1</v>
      </c>
      <c r="O15" s="17" t="s">
        <v>836</v>
      </c>
      <c r="P15" s="36"/>
      <c r="Q15" s="37"/>
      <c r="R15" s="38" t="s">
        <v>1480</v>
      </c>
    </row>
    <row r="16" spans="1:18" ht="87" customHeight="1" x14ac:dyDescent="0.25">
      <c r="A16" s="11" t="s">
        <v>174</v>
      </c>
      <c r="B16" s="17" t="s">
        <v>215</v>
      </c>
      <c r="C16" s="18" t="s">
        <v>1514</v>
      </c>
      <c r="D16" s="17" t="s">
        <v>224</v>
      </c>
      <c r="E16" s="25" t="s">
        <v>837</v>
      </c>
      <c r="F16" s="17" t="s">
        <v>838</v>
      </c>
      <c r="G16" s="17" t="s">
        <v>839</v>
      </c>
      <c r="H16" s="17" t="s">
        <v>30</v>
      </c>
      <c r="I16" s="17" t="s">
        <v>31</v>
      </c>
      <c r="J16" s="60">
        <v>417</v>
      </c>
      <c r="K16" s="58">
        <v>207</v>
      </c>
      <c r="L16" s="58">
        <v>185</v>
      </c>
      <c r="M16" s="58">
        <f t="shared" si="0"/>
        <v>392</v>
      </c>
      <c r="N16" s="59">
        <f t="shared" si="1"/>
        <v>0.94004796163069548</v>
      </c>
      <c r="O16" s="17" t="s">
        <v>829</v>
      </c>
      <c r="P16" s="36"/>
      <c r="Q16" s="37"/>
      <c r="R16" s="38" t="s">
        <v>1480</v>
      </c>
    </row>
    <row r="17" spans="1:18" ht="87" customHeight="1" x14ac:dyDescent="0.25">
      <c r="A17" s="11" t="s">
        <v>175</v>
      </c>
      <c r="B17" s="17" t="s">
        <v>215</v>
      </c>
      <c r="C17" s="18" t="s">
        <v>1514</v>
      </c>
      <c r="D17" s="17" t="s">
        <v>226</v>
      </c>
      <c r="E17" s="25" t="s">
        <v>1551</v>
      </c>
      <c r="F17" s="17" t="s">
        <v>840</v>
      </c>
      <c r="G17" s="17" t="s">
        <v>841</v>
      </c>
      <c r="H17" s="17" t="s">
        <v>30</v>
      </c>
      <c r="I17" s="17" t="s">
        <v>31</v>
      </c>
      <c r="J17" s="60">
        <v>96</v>
      </c>
      <c r="K17" s="58">
        <v>0</v>
      </c>
      <c r="L17" s="58">
        <v>96</v>
      </c>
      <c r="M17" s="58">
        <f t="shared" si="0"/>
        <v>96</v>
      </c>
      <c r="N17" s="59">
        <f t="shared" si="1"/>
        <v>1</v>
      </c>
      <c r="O17" s="17" t="s">
        <v>57</v>
      </c>
      <c r="P17" s="36"/>
      <c r="Q17" s="37"/>
      <c r="R17" s="38" t="s">
        <v>1480</v>
      </c>
    </row>
    <row r="18" spans="1:18" ht="87" customHeight="1" x14ac:dyDescent="0.25">
      <c r="A18" s="11" t="s">
        <v>176</v>
      </c>
      <c r="B18" s="17" t="s">
        <v>228</v>
      </c>
      <c r="C18" s="18" t="s">
        <v>1514</v>
      </c>
      <c r="D18" s="17" t="s">
        <v>229</v>
      </c>
      <c r="E18" s="25" t="s">
        <v>842</v>
      </c>
      <c r="F18" s="17" t="s">
        <v>843</v>
      </c>
      <c r="G18" s="17" t="s">
        <v>844</v>
      </c>
      <c r="H18" s="17" t="s">
        <v>30</v>
      </c>
      <c r="I18" s="17" t="s">
        <v>31</v>
      </c>
      <c r="J18" s="78">
        <v>226</v>
      </c>
      <c r="K18" s="58">
        <v>179</v>
      </c>
      <c r="L18" s="58">
        <v>47</v>
      </c>
      <c r="M18" s="58">
        <f t="shared" si="0"/>
        <v>226</v>
      </c>
      <c r="N18" s="59">
        <f t="shared" si="1"/>
        <v>1</v>
      </c>
      <c r="O18" s="17" t="s">
        <v>845</v>
      </c>
      <c r="P18" s="36"/>
      <c r="Q18" s="37"/>
      <c r="R18" s="38" t="s">
        <v>1480</v>
      </c>
    </row>
    <row r="19" spans="1:18" ht="87" customHeight="1" x14ac:dyDescent="0.25">
      <c r="A19" s="11" t="s">
        <v>179</v>
      </c>
      <c r="B19" s="17" t="s">
        <v>228</v>
      </c>
      <c r="C19" s="18" t="s">
        <v>1514</v>
      </c>
      <c r="D19" s="17" t="s">
        <v>231</v>
      </c>
      <c r="E19" s="25" t="s">
        <v>846</v>
      </c>
      <c r="F19" s="17" t="s">
        <v>847</v>
      </c>
      <c r="G19" s="17" t="s">
        <v>848</v>
      </c>
      <c r="H19" s="17" t="s">
        <v>30</v>
      </c>
      <c r="I19" s="17" t="s">
        <v>31</v>
      </c>
      <c r="J19" s="78">
        <v>160</v>
      </c>
      <c r="K19" s="58">
        <v>102</v>
      </c>
      <c r="L19" s="58">
        <v>55</v>
      </c>
      <c r="M19" s="58">
        <f t="shared" si="0"/>
        <v>157</v>
      </c>
      <c r="N19" s="59">
        <f t="shared" si="1"/>
        <v>0.98124999999999996</v>
      </c>
      <c r="O19" s="17" t="s">
        <v>849</v>
      </c>
      <c r="P19" s="36"/>
      <c r="Q19" s="37"/>
      <c r="R19" s="38" t="s">
        <v>1480</v>
      </c>
    </row>
    <row r="20" spans="1:18" ht="87" customHeight="1" x14ac:dyDescent="0.25">
      <c r="A20" s="11" t="s">
        <v>181</v>
      </c>
      <c r="B20" s="17" t="s">
        <v>228</v>
      </c>
      <c r="C20" s="18" t="s">
        <v>1514</v>
      </c>
      <c r="D20" s="17" t="s">
        <v>233</v>
      </c>
      <c r="E20" s="25" t="s">
        <v>850</v>
      </c>
      <c r="F20" s="17" t="s">
        <v>851</v>
      </c>
      <c r="G20" s="17" t="s">
        <v>852</v>
      </c>
      <c r="H20" s="17" t="s">
        <v>30</v>
      </c>
      <c r="I20" s="17" t="s">
        <v>31</v>
      </c>
      <c r="J20" s="78">
        <v>177</v>
      </c>
      <c r="K20" s="58">
        <v>86</v>
      </c>
      <c r="L20" s="58">
        <v>91</v>
      </c>
      <c r="M20" s="58">
        <f t="shared" si="0"/>
        <v>177</v>
      </c>
      <c r="N20" s="59">
        <f t="shared" si="1"/>
        <v>1</v>
      </c>
      <c r="O20" s="17" t="s">
        <v>631</v>
      </c>
      <c r="P20" s="36"/>
      <c r="Q20" s="37"/>
      <c r="R20" s="38" t="s">
        <v>1480</v>
      </c>
    </row>
    <row r="21" spans="1:18" ht="87" customHeight="1" x14ac:dyDescent="0.25">
      <c r="A21" s="11" t="s">
        <v>182</v>
      </c>
      <c r="B21" s="17" t="s">
        <v>228</v>
      </c>
      <c r="C21" s="18" t="s">
        <v>1514</v>
      </c>
      <c r="D21" s="17" t="s">
        <v>115</v>
      </c>
      <c r="E21" s="25" t="s">
        <v>1703</v>
      </c>
      <c r="F21" s="17" t="s">
        <v>853</v>
      </c>
      <c r="G21" s="17" t="s">
        <v>854</v>
      </c>
      <c r="H21" s="17" t="s">
        <v>30</v>
      </c>
      <c r="I21" s="17" t="s">
        <v>31</v>
      </c>
      <c r="J21" s="78">
        <v>205</v>
      </c>
      <c r="K21" s="58">
        <v>102</v>
      </c>
      <c r="L21" s="58">
        <v>85</v>
      </c>
      <c r="M21" s="58">
        <f t="shared" si="0"/>
        <v>187</v>
      </c>
      <c r="N21" s="59">
        <f t="shared" si="1"/>
        <v>0.91219512195121955</v>
      </c>
      <c r="O21" s="17" t="s">
        <v>1552</v>
      </c>
      <c r="P21" s="36"/>
      <c r="Q21" s="37"/>
      <c r="R21" s="38" t="s">
        <v>1480</v>
      </c>
    </row>
    <row r="22" spans="1:18" ht="87" customHeight="1" x14ac:dyDescent="0.25">
      <c r="A22" s="11" t="s">
        <v>183</v>
      </c>
      <c r="B22" s="17" t="s">
        <v>236</v>
      </c>
      <c r="C22" s="18" t="s">
        <v>1514</v>
      </c>
      <c r="D22" s="17" t="s">
        <v>237</v>
      </c>
      <c r="E22" s="25" t="s">
        <v>855</v>
      </c>
      <c r="F22" s="17" t="s">
        <v>856</v>
      </c>
      <c r="G22" s="17" t="s">
        <v>857</v>
      </c>
      <c r="H22" s="17" t="s">
        <v>30</v>
      </c>
      <c r="I22" s="17" t="s">
        <v>31</v>
      </c>
      <c r="J22" s="78">
        <v>6136</v>
      </c>
      <c r="K22" s="58">
        <v>2181</v>
      </c>
      <c r="L22" s="58">
        <v>3955</v>
      </c>
      <c r="M22" s="58">
        <f t="shared" si="0"/>
        <v>6136</v>
      </c>
      <c r="N22" s="59">
        <f t="shared" si="1"/>
        <v>1</v>
      </c>
      <c r="O22" s="17" t="s">
        <v>660</v>
      </c>
      <c r="P22" s="36"/>
      <c r="Q22" s="37"/>
      <c r="R22" s="38" t="s">
        <v>1480</v>
      </c>
    </row>
    <row r="23" spans="1:18" ht="87" customHeight="1" x14ac:dyDescent="0.25">
      <c r="A23" s="11" t="s">
        <v>186</v>
      </c>
      <c r="B23" s="17" t="s">
        <v>236</v>
      </c>
      <c r="C23" s="18" t="s">
        <v>1514</v>
      </c>
      <c r="D23" s="17" t="s">
        <v>239</v>
      </c>
      <c r="E23" s="25" t="s">
        <v>858</v>
      </c>
      <c r="F23" s="17" t="s">
        <v>859</v>
      </c>
      <c r="G23" s="17" t="s">
        <v>860</v>
      </c>
      <c r="H23" s="17" t="s">
        <v>30</v>
      </c>
      <c r="I23" s="17" t="s">
        <v>31</v>
      </c>
      <c r="J23" s="78">
        <v>22740</v>
      </c>
      <c r="K23" s="58">
        <v>8358</v>
      </c>
      <c r="L23" s="58">
        <v>13842</v>
      </c>
      <c r="M23" s="58">
        <f t="shared" si="0"/>
        <v>22200</v>
      </c>
      <c r="N23" s="59">
        <f t="shared" si="1"/>
        <v>0.9762532981530343</v>
      </c>
      <c r="O23" s="17" t="s">
        <v>829</v>
      </c>
      <c r="P23" s="36"/>
      <c r="Q23" s="37"/>
      <c r="R23" s="38" t="s">
        <v>1480</v>
      </c>
    </row>
    <row r="24" spans="1:18" ht="87" customHeight="1" x14ac:dyDescent="0.25">
      <c r="A24" s="11" t="s">
        <v>187</v>
      </c>
      <c r="B24" s="17" t="s">
        <v>236</v>
      </c>
      <c r="C24" s="18" t="s">
        <v>1514</v>
      </c>
      <c r="D24" s="17" t="s">
        <v>241</v>
      </c>
      <c r="E24" s="25" t="s">
        <v>861</v>
      </c>
      <c r="F24" s="17" t="s">
        <v>862</v>
      </c>
      <c r="G24" s="17" t="s">
        <v>863</v>
      </c>
      <c r="H24" s="17" t="s">
        <v>30</v>
      </c>
      <c r="I24" s="17" t="s">
        <v>31</v>
      </c>
      <c r="J24" s="78">
        <v>12</v>
      </c>
      <c r="K24" s="58">
        <v>6</v>
      </c>
      <c r="L24" s="58">
        <v>6</v>
      </c>
      <c r="M24" s="58">
        <f t="shared" si="0"/>
        <v>12</v>
      </c>
      <c r="N24" s="59">
        <f t="shared" si="1"/>
        <v>1</v>
      </c>
      <c r="O24" s="17" t="s">
        <v>864</v>
      </c>
      <c r="P24" s="36"/>
      <c r="Q24" s="37"/>
      <c r="R24" s="38" t="s">
        <v>1480</v>
      </c>
    </row>
    <row r="25" spans="1:18" ht="87" customHeight="1" x14ac:dyDescent="0.25">
      <c r="A25" s="11" t="s">
        <v>1602</v>
      </c>
      <c r="B25" s="17" t="s">
        <v>236</v>
      </c>
      <c r="C25" s="18" t="s">
        <v>1514</v>
      </c>
      <c r="D25" s="17" t="s">
        <v>243</v>
      </c>
      <c r="E25" s="25" t="s">
        <v>865</v>
      </c>
      <c r="F25" s="17" t="s">
        <v>866</v>
      </c>
      <c r="G25" s="17" t="s">
        <v>867</v>
      </c>
      <c r="H25" s="17" t="s">
        <v>30</v>
      </c>
      <c r="I25" s="17" t="s">
        <v>31</v>
      </c>
      <c r="J25" s="78">
        <v>22</v>
      </c>
      <c r="K25" s="58">
        <v>6</v>
      </c>
      <c r="L25" s="58">
        <v>16</v>
      </c>
      <c r="M25" s="58">
        <f t="shared" si="0"/>
        <v>22</v>
      </c>
      <c r="N25" s="59">
        <f t="shared" si="1"/>
        <v>1</v>
      </c>
      <c r="O25" s="17" t="s">
        <v>723</v>
      </c>
      <c r="P25" s="36"/>
      <c r="Q25" s="37"/>
      <c r="R25" s="38" t="s">
        <v>1480</v>
      </c>
    </row>
    <row r="26" spans="1:18" ht="87" customHeight="1" x14ac:dyDescent="0.25">
      <c r="A26" s="11" t="s">
        <v>189</v>
      </c>
      <c r="B26" s="17" t="s">
        <v>1478</v>
      </c>
      <c r="C26" s="18" t="s">
        <v>1514</v>
      </c>
      <c r="D26" s="17" t="s">
        <v>241</v>
      </c>
      <c r="E26" s="25" t="s">
        <v>878</v>
      </c>
      <c r="F26" s="17" t="s">
        <v>879</v>
      </c>
      <c r="G26" s="17" t="s">
        <v>880</v>
      </c>
      <c r="H26" s="17" t="s">
        <v>30</v>
      </c>
      <c r="I26" s="17" t="s">
        <v>31</v>
      </c>
      <c r="J26" s="60">
        <v>300</v>
      </c>
      <c r="K26" s="58">
        <v>95</v>
      </c>
      <c r="L26" s="58">
        <v>181</v>
      </c>
      <c r="M26" s="58">
        <f t="shared" si="0"/>
        <v>276</v>
      </c>
      <c r="N26" s="59">
        <f t="shared" si="1"/>
        <v>0.92</v>
      </c>
      <c r="O26" s="17" t="s">
        <v>637</v>
      </c>
      <c r="P26" s="36"/>
      <c r="Q26" s="37"/>
      <c r="R26" s="38" t="s">
        <v>1480</v>
      </c>
    </row>
    <row r="27" spans="1:18" ht="87" customHeight="1" x14ac:dyDescent="0.25">
      <c r="A27" s="11" t="s">
        <v>192</v>
      </c>
      <c r="B27" s="17" t="s">
        <v>245</v>
      </c>
      <c r="C27" s="18" t="s">
        <v>1514</v>
      </c>
      <c r="D27" s="17" t="s">
        <v>246</v>
      </c>
      <c r="E27" s="25" t="s">
        <v>868</v>
      </c>
      <c r="F27" s="17" t="s">
        <v>869</v>
      </c>
      <c r="G27" s="17" t="s">
        <v>870</v>
      </c>
      <c r="H27" s="17" t="s">
        <v>30</v>
      </c>
      <c r="I27" s="17" t="s">
        <v>31</v>
      </c>
      <c r="J27" s="78">
        <v>2975</v>
      </c>
      <c r="K27" s="58">
        <v>1575</v>
      </c>
      <c r="L27" s="58">
        <v>1092</v>
      </c>
      <c r="M27" s="58">
        <f t="shared" si="0"/>
        <v>2667</v>
      </c>
      <c r="N27" s="59">
        <f t="shared" si="1"/>
        <v>0.89647058823529413</v>
      </c>
      <c r="O27" s="17" t="s">
        <v>829</v>
      </c>
      <c r="P27" s="36"/>
      <c r="Q27" s="37"/>
      <c r="R27" s="38" t="s">
        <v>1480</v>
      </c>
    </row>
    <row r="28" spans="1:18" ht="87" customHeight="1" x14ac:dyDescent="0.25">
      <c r="A28" s="11" t="s">
        <v>194</v>
      </c>
      <c r="B28" s="17" t="s">
        <v>245</v>
      </c>
      <c r="C28" s="18" t="s">
        <v>1514</v>
      </c>
      <c r="D28" s="17" t="s">
        <v>248</v>
      </c>
      <c r="E28" s="25" t="s">
        <v>871</v>
      </c>
      <c r="F28" s="17" t="s">
        <v>872</v>
      </c>
      <c r="G28" s="17" t="s">
        <v>873</v>
      </c>
      <c r="H28" s="17" t="s">
        <v>30</v>
      </c>
      <c r="I28" s="17" t="s">
        <v>31</v>
      </c>
      <c r="J28" s="60">
        <v>10</v>
      </c>
      <c r="K28" s="58">
        <v>3</v>
      </c>
      <c r="L28" s="58">
        <v>7</v>
      </c>
      <c r="M28" s="58">
        <f t="shared" si="0"/>
        <v>10</v>
      </c>
      <c r="N28" s="59">
        <f t="shared" si="1"/>
        <v>1</v>
      </c>
      <c r="O28" s="17" t="s">
        <v>829</v>
      </c>
      <c r="P28" s="36"/>
      <c r="Q28" s="37"/>
      <c r="R28" s="38" t="s">
        <v>1480</v>
      </c>
    </row>
    <row r="29" spans="1:18" ht="87" customHeight="1" x14ac:dyDescent="0.25">
      <c r="A29" s="11" t="s">
        <v>196</v>
      </c>
      <c r="B29" s="17" t="s">
        <v>245</v>
      </c>
      <c r="C29" s="18" t="s">
        <v>1514</v>
      </c>
      <c r="D29" s="17" t="s">
        <v>251</v>
      </c>
      <c r="E29" s="25" t="s">
        <v>1553</v>
      </c>
      <c r="F29" s="17" t="s">
        <v>875</v>
      </c>
      <c r="G29" s="17" t="s">
        <v>876</v>
      </c>
      <c r="H29" s="17" t="s">
        <v>30</v>
      </c>
      <c r="I29" s="17" t="s">
        <v>31</v>
      </c>
      <c r="J29" s="60">
        <v>12</v>
      </c>
      <c r="K29" s="58">
        <v>6</v>
      </c>
      <c r="L29" s="58">
        <v>6</v>
      </c>
      <c r="M29" s="58">
        <f t="shared" si="0"/>
        <v>12</v>
      </c>
      <c r="N29" s="59">
        <f t="shared" si="1"/>
        <v>1</v>
      </c>
      <c r="O29" s="17" t="s">
        <v>884</v>
      </c>
      <c r="P29" s="36"/>
      <c r="Q29" s="37"/>
      <c r="R29" s="38" t="s">
        <v>1480</v>
      </c>
    </row>
    <row r="30" spans="1:18" ht="87" customHeight="1" x14ac:dyDescent="0.25">
      <c r="A30" s="11" t="s">
        <v>1603</v>
      </c>
      <c r="B30" s="17" t="s">
        <v>1478</v>
      </c>
      <c r="C30" s="18" t="s">
        <v>1514</v>
      </c>
      <c r="D30" s="17" t="s">
        <v>241</v>
      </c>
      <c r="E30" s="25" t="s">
        <v>881</v>
      </c>
      <c r="F30" s="17" t="s">
        <v>882</v>
      </c>
      <c r="G30" s="17" t="s">
        <v>883</v>
      </c>
      <c r="H30" s="17" t="s">
        <v>30</v>
      </c>
      <c r="I30" s="17" t="s">
        <v>31</v>
      </c>
      <c r="J30" s="60">
        <v>759</v>
      </c>
      <c r="K30" s="58">
        <v>514</v>
      </c>
      <c r="L30" s="58">
        <v>245</v>
      </c>
      <c r="M30" s="58">
        <f t="shared" si="0"/>
        <v>759</v>
      </c>
      <c r="N30" s="59">
        <f t="shared" si="1"/>
        <v>1</v>
      </c>
      <c r="O30" s="17" t="s">
        <v>884</v>
      </c>
      <c r="P30" s="36"/>
      <c r="Q30" s="37"/>
      <c r="R30" s="38" t="s">
        <v>1480</v>
      </c>
    </row>
    <row r="31" spans="1:18" ht="87" customHeight="1" x14ac:dyDescent="0.25">
      <c r="A31" s="11" t="s">
        <v>198</v>
      </c>
      <c r="B31" s="17" t="s">
        <v>250</v>
      </c>
      <c r="C31" s="18" t="s">
        <v>1514</v>
      </c>
      <c r="D31" s="17" t="s">
        <v>251</v>
      </c>
      <c r="E31" s="25" t="s">
        <v>874</v>
      </c>
      <c r="F31" s="17" t="s">
        <v>875</v>
      </c>
      <c r="G31" s="17" t="s">
        <v>876</v>
      </c>
      <c r="H31" s="17" t="s">
        <v>30</v>
      </c>
      <c r="I31" s="17" t="s">
        <v>31</v>
      </c>
      <c r="J31" s="60">
        <v>182</v>
      </c>
      <c r="K31" s="58">
        <v>94</v>
      </c>
      <c r="L31" s="58">
        <v>75</v>
      </c>
      <c r="M31" s="58">
        <f t="shared" si="0"/>
        <v>169</v>
      </c>
      <c r="N31" s="59">
        <f t="shared" si="1"/>
        <v>0.9285714285714286</v>
      </c>
      <c r="O31" s="17" t="s">
        <v>877</v>
      </c>
      <c r="P31" s="36"/>
      <c r="Q31" s="37"/>
      <c r="R31" s="38" t="s">
        <v>1480</v>
      </c>
    </row>
    <row r="32" spans="1:18" ht="87" customHeight="1" x14ac:dyDescent="0.25">
      <c r="A32" s="11" t="s">
        <v>200</v>
      </c>
      <c r="B32" s="17" t="s">
        <v>177</v>
      </c>
      <c r="C32" s="18" t="s">
        <v>1514</v>
      </c>
      <c r="D32" s="17" t="s">
        <v>155</v>
      </c>
      <c r="E32" s="25" t="s">
        <v>780</v>
      </c>
      <c r="F32" s="17" t="s">
        <v>781</v>
      </c>
      <c r="G32" s="17" t="s">
        <v>782</v>
      </c>
      <c r="H32" s="17" t="s">
        <v>30</v>
      </c>
      <c r="I32" s="17" t="s">
        <v>31</v>
      </c>
      <c r="J32" s="60">
        <v>3</v>
      </c>
      <c r="K32" s="58">
        <v>1</v>
      </c>
      <c r="L32" s="58">
        <v>2</v>
      </c>
      <c r="M32" s="58">
        <f t="shared" si="0"/>
        <v>3</v>
      </c>
      <c r="N32" s="59">
        <f t="shared" si="1"/>
        <v>1</v>
      </c>
      <c r="O32" s="17" t="s">
        <v>42</v>
      </c>
      <c r="P32" s="36"/>
      <c r="Q32" s="37"/>
      <c r="R32" s="38" t="s">
        <v>1480</v>
      </c>
    </row>
    <row r="33" spans="1:18" ht="87" customHeight="1" x14ac:dyDescent="0.25">
      <c r="A33" s="11" t="s">
        <v>1604</v>
      </c>
      <c r="B33" s="17" t="s">
        <v>177</v>
      </c>
      <c r="C33" s="18" t="s">
        <v>1514</v>
      </c>
      <c r="D33" s="17" t="s">
        <v>180</v>
      </c>
      <c r="E33" s="25" t="s">
        <v>774</v>
      </c>
      <c r="F33" s="17" t="s">
        <v>775</v>
      </c>
      <c r="G33" s="17" t="s">
        <v>776</v>
      </c>
      <c r="H33" s="17" t="s">
        <v>30</v>
      </c>
      <c r="I33" s="17" t="s">
        <v>31</v>
      </c>
      <c r="J33" s="60">
        <v>162</v>
      </c>
      <c r="K33" s="58">
        <v>68</v>
      </c>
      <c r="L33" s="58">
        <v>88</v>
      </c>
      <c r="M33" s="58">
        <f t="shared" si="0"/>
        <v>156</v>
      </c>
      <c r="N33" s="59">
        <f t="shared" si="1"/>
        <v>0.96296296296296291</v>
      </c>
      <c r="O33" s="17" t="s">
        <v>57</v>
      </c>
      <c r="P33" s="36"/>
      <c r="Q33" s="37"/>
      <c r="R33" s="38" t="s">
        <v>1480</v>
      </c>
    </row>
    <row r="34" spans="1:18" ht="101.25" customHeight="1" x14ac:dyDescent="0.25">
      <c r="A34" s="11" t="s">
        <v>202</v>
      </c>
      <c r="B34" s="17" t="s">
        <v>177</v>
      </c>
      <c r="C34" s="18" t="s">
        <v>1514</v>
      </c>
      <c r="D34" s="17" t="s">
        <v>178</v>
      </c>
      <c r="E34" s="25" t="s">
        <v>770</v>
      </c>
      <c r="F34" s="17" t="s">
        <v>771</v>
      </c>
      <c r="G34" s="17" t="s">
        <v>772</v>
      </c>
      <c r="H34" s="17" t="s">
        <v>30</v>
      </c>
      <c r="I34" s="17" t="s">
        <v>31</v>
      </c>
      <c r="J34" s="60">
        <v>117</v>
      </c>
      <c r="K34" s="58">
        <v>52</v>
      </c>
      <c r="L34" s="58">
        <v>65</v>
      </c>
      <c r="M34" s="58">
        <f t="shared" si="0"/>
        <v>117</v>
      </c>
      <c r="N34" s="59">
        <f t="shared" si="1"/>
        <v>1</v>
      </c>
      <c r="O34" s="17" t="s">
        <v>773</v>
      </c>
      <c r="P34" s="36"/>
      <c r="Q34" s="37"/>
      <c r="R34" s="38" t="s">
        <v>1480</v>
      </c>
    </row>
    <row r="35" spans="1:18" ht="75" customHeight="1" x14ac:dyDescent="0.25">
      <c r="A35" s="11" t="s">
        <v>1605</v>
      </c>
      <c r="B35" s="17" t="s">
        <v>177</v>
      </c>
      <c r="C35" s="18" t="s">
        <v>1514</v>
      </c>
      <c r="D35" s="17" t="s">
        <v>127</v>
      </c>
      <c r="E35" s="25" t="s">
        <v>777</v>
      </c>
      <c r="F35" s="17" t="s">
        <v>778</v>
      </c>
      <c r="G35" s="17" t="s">
        <v>779</v>
      </c>
      <c r="H35" s="17" t="s">
        <v>30</v>
      </c>
      <c r="I35" s="17" t="s">
        <v>31</v>
      </c>
      <c r="J35" s="60">
        <v>240</v>
      </c>
      <c r="K35" s="58">
        <v>120</v>
      </c>
      <c r="L35" s="58">
        <v>120</v>
      </c>
      <c r="M35" s="58">
        <f t="shared" si="0"/>
        <v>240</v>
      </c>
      <c r="N35" s="59">
        <f t="shared" si="1"/>
        <v>1</v>
      </c>
      <c r="O35" s="17" t="s">
        <v>32</v>
      </c>
      <c r="P35" s="36"/>
      <c r="Q35" s="37"/>
      <c r="R35" s="38" t="s">
        <v>1480</v>
      </c>
    </row>
    <row r="36" spans="1:18" ht="75" customHeight="1" x14ac:dyDescent="0.25">
      <c r="A36" s="11" t="s">
        <v>1606</v>
      </c>
      <c r="B36" s="17" t="s">
        <v>215</v>
      </c>
      <c r="C36" s="18" t="s">
        <v>1514</v>
      </c>
      <c r="D36" s="22" t="s">
        <v>1556</v>
      </c>
      <c r="E36" s="24" t="s">
        <v>1554</v>
      </c>
      <c r="F36" s="19" t="s">
        <v>1557</v>
      </c>
      <c r="G36" s="19" t="s">
        <v>1558</v>
      </c>
      <c r="H36" s="19" t="s">
        <v>30</v>
      </c>
      <c r="I36" s="17" t="s">
        <v>31</v>
      </c>
      <c r="J36" s="58">
        <v>12</v>
      </c>
      <c r="K36" s="58">
        <v>6</v>
      </c>
      <c r="L36" s="58">
        <v>6</v>
      </c>
      <c r="M36" s="58">
        <f t="shared" si="0"/>
        <v>12</v>
      </c>
      <c r="N36" s="59">
        <f t="shared" si="1"/>
        <v>1</v>
      </c>
      <c r="O36" s="17" t="s">
        <v>1555</v>
      </c>
      <c r="P36" s="36"/>
      <c r="Q36" s="37"/>
      <c r="R36" s="38" t="s">
        <v>1480</v>
      </c>
    </row>
    <row r="37" spans="1:18" ht="75" customHeight="1" x14ac:dyDescent="0.25">
      <c r="A37" s="11" t="s">
        <v>1607</v>
      </c>
      <c r="B37" s="17" t="s">
        <v>298</v>
      </c>
      <c r="C37" s="18" t="s">
        <v>1514</v>
      </c>
      <c r="D37" s="21" t="s">
        <v>301</v>
      </c>
      <c r="E37" s="24" t="s">
        <v>960</v>
      </c>
      <c r="F37" s="17" t="s">
        <v>961</v>
      </c>
      <c r="G37" s="17" t="s">
        <v>962</v>
      </c>
      <c r="H37" s="21" t="s">
        <v>30</v>
      </c>
      <c r="I37" s="17" t="s">
        <v>31</v>
      </c>
      <c r="J37" s="56">
        <v>1747</v>
      </c>
      <c r="K37" s="58">
        <v>1018</v>
      </c>
      <c r="L37" s="58">
        <v>729</v>
      </c>
      <c r="M37" s="58">
        <f t="shared" si="0"/>
        <v>1747</v>
      </c>
      <c r="N37" s="59">
        <f t="shared" si="1"/>
        <v>1</v>
      </c>
      <c r="O37" s="17" t="s">
        <v>836</v>
      </c>
      <c r="P37" s="36"/>
      <c r="Q37" s="37"/>
      <c r="R37" s="38" t="s">
        <v>1480</v>
      </c>
    </row>
    <row r="38" spans="1:18" ht="75" customHeight="1" x14ac:dyDescent="0.25">
      <c r="A38" s="11" t="s">
        <v>203</v>
      </c>
      <c r="B38" s="17" t="s">
        <v>298</v>
      </c>
      <c r="C38" s="18" t="s">
        <v>1514</v>
      </c>
      <c r="D38" s="21" t="s">
        <v>303</v>
      </c>
      <c r="E38" s="24" t="s">
        <v>963</v>
      </c>
      <c r="F38" s="17" t="s">
        <v>964</v>
      </c>
      <c r="G38" s="17" t="s">
        <v>965</v>
      </c>
      <c r="H38" s="21" t="s">
        <v>30</v>
      </c>
      <c r="I38" s="17" t="s">
        <v>31</v>
      </c>
      <c r="J38" s="56">
        <v>30</v>
      </c>
      <c r="K38" s="58">
        <v>6</v>
      </c>
      <c r="L38" s="58">
        <v>22</v>
      </c>
      <c r="M38" s="58">
        <f t="shared" si="0"/>
        <v>28</v>
      </c>
      <c r="N38" s="59">
        <f t="shared" si="1"/>
        <v>0.93333333333333335</v>
      </c>
      <c r="O38" s="17" t="s">
        <v>1746</v>
      </c>
      <c r="P38" s="36"/>
      <c r="Q38" s="37"/>
      <c r="R38" s="38" t="s">
        <v>1480</v>
      </c>
    </row>
    <row r="39" spans="1:18" ht="75" customHeight="1" x14ac:dyDescent="0.25">
      <c r="A39" s="11" t="s">
        <v>206</v>
      </c>
      <c r="B39" s="17" t="s">
        <v>298</v>
      </c>
      <c r="C39" s="18" t="s">
        <v>1514</v>
      </c>
      <c r="D39" s="22" t="s">
        <v>305</v>
      </c>
      <c r="E39" s="24" t="s">
        <v>966</v>
      </c>
      <c r="F39" s="19" t="s">
        <v>967</v>
      </c>
      <c r="G39" s="19" t="s">
        <v>968</v>
      </c>
      <c r="H39" s="19" t="s">
        <v>30</v>
      </c>
      <c r="I39" s="17" t="s">
        <v>31</v>
      </c>
      <c r="J39" s="58">
        <v>38</v>
      </c>
      <c r="K39" s="58">
        <v>20</v>
      </c>
      <c r="L39" s="58">
        <v>14</v>
      </c>
      <c r="M39" s="58">
        <f t="shared" si="0"/>
        <v>34</v>
      </c>
      <c r="N39" s="59">
        <f t="shared" si="1"/>
        <v>0.89473684210526316</v>
      </c>
      <c r="O39" s="17" t="s">
        <v>1323</v>
      </c>
      <c r="P39" s="36"/>
      <c r="Q39" s="37"/>
      <c r="R39" s="38" t="s">
        <v>1480</v>
      </c>
    </row>
    <row r="40" spans="1:18" ht="75" customHeight="1" x14ac:dyDescent="0.25">
      <c r="A40" s="11" t="s">
        <v>208</v>
      </c>
      <c r="B40" s="17" t="s">
        <v>298</v>
      </c>
      <c r="C40" s="18" t="s">
        <v>1514</v>
      </c>
      <c r="D40" s="22" t="s">
        <v>307</v>
      </c>
      <c r="E40" s="24" t="s">
        <v>969</v>
      </c>
      <c r="F40" s="19" t="s">
        <v>970</v>
      </c>
      <c r="G40" s="19" t="s">
        <v>971</v>
      </c>
      <c r="H40" s="19" t="s">
        <v>30</v>
      </c>
      <c r="I40" s="17" t="s">
        <v>31</v>
      </c>
      <c r="J40" s="58">
        <v>12</v>
      </c>
      <c r="K40" s="58">
        <v>10</v>
      </c>
      <c r="L40" s="58">
        <v>2</v>
      </c>
      <c r="M40" s="58">
        <f t="shared" si="0"/>
        <v>12</v>
      </c>
      <c r="N40" s="59">
        <f t="shared" si="1"/>
        <v>1</v>
      </c>
      <c r="O40" s="17" t="s">
        <v>1747</v>
      </c>
      <c r="P40" s="36"/>
      <c r="Q40" s="37"/>
      <c r="R40" s="38" t="s">
        <v>1480</v>
      </c>
    </row>
    <row r="41" spans="1:18" ht="75" customHeight="1" x14ac:dyDescent="0.25">
      <c r="A41" s="11" t="s">
        <v>210</v>
      </c>
      <c r="B41" s="17" t="s">
        <v>298</v>
      </c>
      <c r="C41" s="18" t="s">
        <v>1514</v>
      </c>
      <c r="D41" s="22" t="s">
        <v>309</v>
      </c>
      <c r="E41" s="24" t="s">
        <v>972</v>
      </c>
      <c r="F41" s="19" t="s">
        <v>973</v>
      </c>
      <c r="G41" s="19" t="s">
        <v>974</v>
      </c>
      <c r="H41" s="19" t="s">
        <v>30</v>
      </c>
      <c r="I41" s="17" t="s">
        <v>31</v>
      </c>
      <c r="J41" s="58">
        <v>307</v>
      </c>
      <c r="K41" s="58">
        <v>27</v>
      </c>
      <c r="L41" s="58">
        <v>280</v>
      </c>
      <c r="M41" s="58">
        <f t="shared" si="0"/>
        <v>307</v>
      </c>
      <c r="N41" s="59">
        <f t="shared" si="1"/>
        <v>1</v>
      </c>
      <c r="O41" s="17" t="s">
        <v>1748</v>
      </c>
      <c r="P41" s="36"/>
      <c r="Q41" s="37"/>
      <c r="R41" s="38" t="s">
        <v>1480</v>
      </c>
    </row>
    <row r="42" spans="1:18" ht="75" customHeight="1" x14ac:dyDescent="0.25">
      <c r="A42" s="11" t="s">
        <v>212</v>
      </c>
      <c r="B42" s="17" t="s">
        <v>298</v>
      </c>
      <c r="C42" s="18" t="s">
        <v>1514</v>
      </c>
      <c r="D42" s="22" t="s">
        <v>311</v>
      </c>
      <c r="E42" s="24" t="s">
        <v>975</v>
      </c>
      <c r="F42" s="19" t="s">
        <v>976</v>
      </c>
      <c r="G42" s="19" t="s">
        <v>977</v>
      </c>
      <c r="H42" s="19" t="s">
        <v>30</v>
      </c>
      <c r="I42" s="17" t="s">
        <v>31</v>
      </c>
      <c r="J42" s="58">
        <v>12</v>
      </c>
      <c r="K42" s="58">
        <v>0</v>
      </c>
      <c r="L42" s="58">
        <v>12</v>
      </c>
      <c r="M42" s="58">
        <f t="shared" si="0"/>
        <v>12</v>
      </c>
      <c r="N42" s="59">
        <f t="shared" si="1"/>
        <v>1</v>
      </c>
      <c r="O42" s="17" t="s">
        <v>978</v>
      </c>
      <c r="P42" s="36"/>
      <c r="Q42" s="37"/>
      <c r="R42" s="38" t="s">
        <v>1480</v>
      </c>
    </row>
    <row r="43" spans="1:18" ht="75" customHeight="1" x14ac:dyDescent="0.25">
      <c r="A43" s="11" t="s">
        <v>213</v>
      </c>
      <c r="B43" s="17" t="s">
        <v>298</v>
      </c>
      <c r="C43" s="18" t="s">
        <v>1514</v>
      </c>
      <c r="D43" s="22" t="s">
        <v>312</v>
      </c>
      <c r="E43" s="24" t="s">
        <v>979</v>
      </c>
      <c r="F43" s="19" t="s">
        <v>980</v>
      </c>
      <c r="G43" s="19" t="s">
        <v>981</v>
      </c>
      <c r="H43" s="19" t="s">
        <v>30</v>
      </c>
      <c r="I43" s="17" t="s">
        <v>31</v>
      </c>
      <c r="J43" s="58">
        <v>35</v>
      </c>
      <c r="K43" s="58">
        <v>17</v>
      </c>
      <c r="L43" s="58">
        <v>18</v>
      </c>
      <c r="M43" s="58">
        <f t="shared" si="0"/>
        <v>35</v>
      </c>
      <c r="N43" s="59">
        <f t="shared" si="1"/>
        <v>1</v>
      </c>
      <c r="O43" s="17" t="s">
        <v>1749</v>
      </c>
      <c r="P43" s="36"/>
      <c r="Q43" s="37"/>
      <c r="R43" s="38" t="s">
        <v>1480</v>
      </c>
    </row>
    <row r="44" spans="1:18" ht="75" customHeight="1" x14ac:dyDescent="0.25">
      <c r="A44" s="11" t="s">
        <v>214</v>
      </c>
      <c r="B44" s="17" t="s">
        <v>298</v>
      </c>
      <c r="C44" s="18" t="s">
        <v>1514</v>
      </c>
      <c r="D44" s="22" t="s">
        <v>314</v>
      </c>
      <c r="E44" s="24" t="s">
        <v>982</v>
      </c>
      <c r="F44" s="19" t="s">
        <v>983</v>
      </c>
      <c r="G44" s="19" t="s">
        <v>984</v>
      </c>
      <c r="H44" s="19" t="s">
        <v>30</v>
      </c>
      <c r="I44" s="17" t="s">
        <v>31</v>
      </c>
      <c r="J44" s="58">
        <v>7</v>
      </c>
      <c r="K44" s="58">
        <v>3</v>
      </c>
      <c r="L44" s="58">
        <v>4</v>
      </c>
      <c r="M44" s="58">
        <f t="shared" si="0"/>
        <v>7</v>
      </c>
      <c r="N44" s="59">
        <f t="shared" si="1"/>
        <v>1</v>
      </c>
      <c r="O44" s="17" t="s">
        <v>978</v>
      </c>
      <c r="P44" s="36"/>
      <c r="Q44" s="37"/>
      <c r="R44" s="38" t="s">
        <v>1480</v>
      </c>
    </row>
    <row r="45" spans="1:18" ht="75" customHeight="1" x14ac:dyDescent="0.25">
      <c r="A45" s="11" t="s">
        <v>217</v>
      </c>
      <c r="B45" s="19" t="s">
        <v>298</v>
      </c>
      <c r="C45" s="18" t="s">
        <v>1514</v>
      </c>
      <c r="D45" s="26" t="s">
        <v>299</v>
      </c>
      <c r="E45" s="24" t="s">
        <v>957</v>
      </c>
      <c r="F45" s="19" t="s">
        <v>958</v>
      </c>
      <c r="G45" s="19" t="s">
        <v>959</v>
      </c>
      <c r="H45" s="26" t="s">
        <v>30</v>
      </c>
      <c r="I45" s="19" t="s">
        <v>31</v>
      </c>
      <c r="J45" s="56">
        <v>1</v>
      </c>
      <c r="K45" s="57">
        <v>0</v>
      </c>
      <c r="L45" s="57">
        <v>1</v>
      </c>
      <c r="M45" s="57">
        <f t="shared" si="0"/>
        <v>1</v>
      </c>
      <c r="N45" s="61">
        <f t="shared" si="1"/>
        <v>1</v>
      </c>
      <c r="O45" s="19" t="s">
        <v>1750</v>
      </c>
      <c r="P45" s="36"/>
      <c r="Q45" s="37"/>
      <c r="R45" s="38" t="s">
        <v>1480</v>
      </c>
    </row>
  </sheetData>
  <mergeCells count="24">
    <mergeCell ref="D5:I5"/>
    <mergeCell ref="B1:C1"/>
    <mergeCell ref="D1:I1"/>
    <mergeCell ref="P1:R1"/>
    <mergeCell ref="B3:C3"/>
    <mergeCell ref="D3:I3"/>
    <mergeCell ref="A10:A11"/>
    <mergeCell ref="B10:B11"/>
    <mergeCell ref="C10:C11"/>
    <mergeCell ref="D10:D11"/>
    <mergeCell ref="E10:E11"/>
    <mergeCell ref="P10:R10"/>
    <mergeCell ref="B7:C7"/>
    <mergeCell ref="D7:H7"/>
    <mergeCell ref="N7:O7"/>
    <mergeCell ref="P7:R7"/>
    <mergeCell ref="P9:R9"/>
    <mergeCell ref="F10:G10"/>
    <mergeCell ref="H10:H11"/>
    <mergeCell ref="I10:I11"/>
    <mergeCell ref="J10:N10"/>
    <mergeCell ref="O10:O11"/>
    <mergeCell ref="F9:G9"/>
    <mergeCell ref="K9:M9"/>
  </mergeCells>
  <printOptions horizontalCentered="1"/>
  <pageMargins left="0.31496062992125984" right="0.31496062992125984" top="0.35433070866141736" bottom="0.35433070866141736" header="0.31496062992125984" footer="0.31496062992125984"/>
  <pageSetup paperSize="164"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4"/>
  <sheetViews>
    <sheetView topLeftCell="A3" zoomScale="85" zoomScaleNormal="85" zoomScaleSheetLayoutView="120" workbookViewId="0">
      <selection activeCell="E12" sqref="E12"/>
    </sheetView>
  </sheetViews>
  <sheetFormatPr baseColWidth="10" defaultRowHeight="15" x14ac:dyDescent="0.25"/>
  <cols>
    <col min="1" max="1" width="8.5703125" customWidth="1"/>
    <col min="2" max="2" width="21.42578125" customWidth="1"/>
    <col min="3" max="3" width="19.140625" customWidth="1"/>
    <col min="4" max="4" width="20.140625" customWidth="1"/>
    <col min="5" max="5" width="39.5703125" customWidth="1"/>
    <col min="6" max="6" width="23.42578125" customWidth="1"/>
    <col min="7" max="7" width="20.7109375" customWidth="1"/>
    <col min="8" max="8" width="17.28515625" customWidth="1"/>
    <col min="10" max="10" width="14.5703125" customWidth="1"/>
    <col min="11" max="11" width="14.28515625" customWidth="1"/>
    <col min="12" max="12" width="12.85546875" customWidth="1"/>
    <col min="13" max="13" width="12.42578125" customWidth="1"/>
    <col min="14" max="14" width="14.5703125" customWidth="1"/>
    <col min="15" max="15" width="16.140625" customWidth="1"/>
    <col min="16" max="16" width="11.42578125" style="34"/>
  </cols>
  <sheetData>
    <row r="1" spans="1:18" ht="25.5" x14ac:dyDescent="0.35">
      <c r="B1" s="103" t="s">
        <v>1476</v>
      </c>
      <c r="C1" s="103"/>
      <c r="D1" s="106" t="s">
        <v>1475</v>
      </c>
      <c r="E1" s="106"/>
      <c r="F1" s="106"/>
      <c r="G1" s="106"/>
      <c r="H1" s="106"/>
      <c r="I1" s="106"/>
      <c r="J1" s="33"/>
      <c r="K1" s="33"/>
      <c r="L1" s="33"/>
      <c r="M1" s="33"/>
      <c r="N1" s="33"/>
      <c r="O1" s="2"/>
      <c r="P1" s="101" t="s">
        <v>21</v>
      </c>
      <c r="Q1" s="101"/>
      <c r="R1" s="101"/>
    </row>
    <row r="2" spans="1:18" ht="9" customHeight="1" x14ac:dyDescent="0.3">
      <c r="B2" s="1"/>
      <c r="D2" s="2"/>
      <c r="E2" s="2"/>
      <c r="F2" s="2"/>
    </row>
    <row r="3" spans="1:18" ht="18.75" x14ac:dyDescent="0.3">
      <c r="B3" s="102" t="s">
        <v>1477</v>
      </c>
      <c r="C3" s="102"/>
      <c r="D3" s="105" t="str">
        <f>'PRESIDENCIA 0110'!D3:I3</f>
        <v>Del         01    de     Enero    al     31     de     Diciembre    de     2023.</v>
      </c>
      <c r="E3" s="105"/>
      <c r="F3" s="105"/>
      <c r="G3" s="105"/>
      <c r="H3" s="105"/>
      <c r="I3" s="105"/>
      <c r="J3" s="32"/>
      <c r="K3" s="32"/>
      <c r="L3" s="32"/>
      <c r="M3" s="32"/>
      <c r="N3" s="32"/>
      <c r="O3" s="4"/>
      <c r="P3" s="3"/>
      <c r="Q3" s="1"/>
      <c r="R3" s="1"/>
    </row>
    <row r="5" spans="1:18" ht="18" x14ac:dyDescent="0.25">
      <c r="B5" s="31"/>
      <c r="C5" s="31"/>
      <c r="D5" s="104" t="s">
        <v>22</v>
      </c>
      <c r="E5" s="104"/>
      <c r="F5" s="104"/>
      <c r="G5" s="104"/>
      <c r="H5" s="104"/>
      <c r="I5" s="104"/>
      <c r="J5" s="31"/>
      <c r="K5" s="31"/>
      <c r="L5" s="31"/>
      <c r="M5" s="31"/>
      <c r="N5" s="31"/>
      <c r="O5" s="31"/>
      <c r="P5" s="35"/>
      <c r="Q5" s="31"/>
      <c r="R5" s="31"/>
    </row>
    <row r="6" spans="1:18" ht="6.75" customHeight="1" x14ac:dyDescent="0.25"/>
    <row r="7" spans="1:18" ht="27" customHeight="1" x14ac:dyDescent="0.35">
      <c r="B7" s="103" t="s">
        <v>1474</v>
      </c>
      <c r="C7" s="103"/>
      <c r="D7" s="114">
        <v>52290677.240000002</v>
      </c>
      <c r="E7" s="114"/>
      <c r="F7" s="114"/>
      <c r="G7" s="114"/>
      <c r="H7" s="114"/>
      <c r="N7" s="108" t="s">
        <v>7</v>
      </c>
      <c r="O7" s="108"/>
      <c r="P7" s="110" t="str">
        <f>'PRESIDENCIA 0110'!P7</f>
        <v>1 de Febrero de 2024.</v>
      </c>
      <c r="Q7" s="110"/>
      <c r="R7" s="110"/>
    </row>
    <row r="8" spans="1:18" ht="6" customHeight="1" x14ac:dyDescent="0.3">
      <c r="B8" s="3"/>
      <c r="C8" s="3"/>
      <c r="D8" s="5"/>
      <c r="E8" s="5"/>
      <c r="F8" s="5"/>
      <c r="G8" s="5"/>
      <c r="H8" s="5"/>
      <c r="K8" s="4"/>
      <c r="L8" s="4"/>
      <c r="M8" s="4"/>
      <c r="N8" s="4"/>
      <c r="O8" s="4"/>
      <c r="Q8" s="2"/>
      <c r="R8" s="2"/>
    </row>
    <row r="9" spans="1:18" ht="15.75" thickBot="1" x14ac:dyDescent="0.3">
      <c r="B9" s="6" t="s">
        <v>8</v>
      </c>
      <c r="C9" s="6" t="s">
        <v>9</v>
      </c>
      <c r="D9" s="6" t="s">
        <v>10</v>
      </c>
      <c r="E9" s="6"/>
      <c r="F9" s="90" t="s">
        <v>11</v>
      </c>
      <c r="G9" s="90"/>
      <c r="H9" s="6" t="s">
        <v>12</v>
      </c>
      <c r="I9" s="6" t="s">
        <v>13</v>
      </c>
      <c r="J9" s="6" t="s">
        <v>14</v>
      </c>
      <c r="K9" s="90" t="s">
        <v>15</v>
      </c>
      <c r="L9" s="90"/>
      <c r="M9" s="90"/>
      <c r="N9" s="6" t="s">
        <v>16</v>
      </c>
      <c r="O9" s="6" t="s">
        <v>17</v>
      </c>
      <c r="P9" s="107" t="s">
        <v>18</v>
      </c>
      <c r="Q9" s="107"/>
      <c r="R9" s="107"/>
    </row>
    <row r="10" spans="1:18" ht="21.75" customHeight="1" thickBot="1" x14ac:dyDescent="0.3">
      <c r="A10" s="91" t="s">
        <v>25</v>
      </c>
      <c r="B10" s="91" t="s">
        <v>20</v>
      </c>
      <c r="C10" s="88" t="s">
        <v>19</v>
      </c>
      <c r="D10" s="88" t="s">
        <v>0</v>
      </c>
      <c r="E10" s="95" t="s">
        <v>80</v>
      </c>
      <c r="F10" s="91" t="s">
        <v>1</v>
      </c>
      <c r="G10" s="115"/>
      <c r="H10" s="95" t="s">
        <v>6</v>
      </c>
      <c r="I10" s="88" t="s">
        <v>3</v>
      </c>
      <c r="J10" s="97" t="s">
        <v>2</v>
      </c>
      <c r="K10" s="98"/>
      <c r="L10" s="99"/>
      <c r="M10" s="99"/>
      <c r="N10" s="100"/>
      <c r="O10" s="88" t="s">
        <v>79</v>
      </c>
      <c r="P10" s="111" t="s">
        <v>4</v>
      </c>
      <c r="Q10" s="112"/>
      <c r="R10" s="113"/>
    </row>
    <row r="11" spans="1:18" ht="47.25" customHeight="1" thickBot="1" x14ac:dyDescent="0.3">
      <c r="A11" s="92"/>
      <c r="B11" s="92"/>
      <c r="C11" s="89"/>
      <c r="D11" s="89"/>
      <c r="E11" s="96"/>
      <c r="F11" s="10" t="s">
        <v>23</v>
      </c>
      <c r="G11" s="10" t="s">
        <v>24</v>
      </c>
      <c r="H11" s="96"/>
      <c r="I11" s="89"/>
      <c r="J11" s="83" t="s">
        <v>5</v>
      </c>
      <c r="K11" s="84" t="s">
        <v>1701</v>
      </c>
      <c r="L11" s="84" t="s">
        <v>1774</v>
      </c>
      <c r="M11" s="55" t="s">
        <v>1702</v>
      </c>
      <c r="N11" s="55" t="s">
        <v>78</v>
      </c>
      <c r="O11" s="89"/>
      <c r="P11" s="12" t="s">
        <v>77</v>
      </c>
      <c r="Q11" s="13" t="s">
        <v>75</v>
      </c>
      <c r="R11" s="14" t="s">
        <v>76</v>
      </c>
    </row>
    <row r="12" spans="1:18" ht="84.75" customHeight="1" x14ac:dyDescent="0.25">
      <c r="A12" s="11" t="s">
        <v>219</v>
      </c>
      <c r="B12" s="17" t="s">
        <v>276</v>
      </c>
      <c r="C12" s="18" t="s">
        <v>1519</v>
      </c>
      <c r="D12" s="17" t="s">
        <v>278</v>
      </c>
      <c r="E12" s="25" t="s">
        <v>925</v>
      </c>
      <c r="F12" s="17" t="s">
        <v>926</v>
      </c>
      <c r="G12" s="17" t="s">
        <v>927</v>
      </c>
      <c r="H12" s="21" t="s">
        <v>30</v>
      </c>
      <c r="I12" s="17" t="s">
        <v>31</v>
      </c>
      <c r="J12" s="60">
        <v>152</v>
      </c>
      <c r="K12" s="58">
        <v>26</v>
      </c>
      <c r="L12" s="58">
        <v>126</v>
      </c>
      <c r="M12" s="58">
        <f t="shared" ref="M12:M33" si="0">SUM(K12:L12)</f>
        <v>152</v>
      </c>
      <c r="N12" s="64">
        <f t="shared" ref="N12:N33" si="1">M12/J12</f>
        <v>1</v>
      </c>
      <c r="O12" s="17" t="s">
        <v>928</v>
      </c>
      <c r="P12" s="36"/>
      <c r="Q12" s="37"/>
      <c r="R12" s="38" t="s">
        <v>1480</v>
      </c>
    </row>
    <row r="13" spans="1:18" ht="84.75" customHeight="1" x14ac:dyDescent="0.25">
      <c r="A13" s="11" t="s">
        <v>221</v>
      </c>
      <c r="B13" s="17" t="s">
        <v>266</v>
      </c>
      <c r="C13" s="18" t="s">
        <v>1519</v>
      </c>
      <c r="D13" s="17" t="s">
        <v>275</v>
      </c>
      <c r="E13" s="25" t="s">
        <v>920</v>
      </c>
      <c r="F13" s="17" t="s">
        <v>921</v>
      </c>
      <c r="G13" s="17" t="s">
        <v>922</v>
      </c>
      <c r="H13" s="17" t="s">
        <v>30</v>
      </c>
      <c r="I13" s="17" t="s">
        <v>31</v>
      </c>
      <c r="J13" s="60">
        <v>34</v>
      </c>
      <c r="K13" s="58">
        <v>0</v>
      </c>
      <c r="L13" s="58">
        <v>31</v>
      </c>
      <c r="M13" s="58">
        <f t="shared" si="0"/>
        <v>31</v>
      </c>
      <c r="N13" s="64">
        <f t="shared" si="1"/>
        <v>0.91176470588235292</v>
      </c>
      <c r="O13" s="17" t="s">
        <v>671</v>
      </c>
      <c r="P13" s="36"/>
      <c r="Q13" s="37"/>
      <c r="R13" s="38" t="s">
        <v>1480</v>
      </c>
    </row>
    <row r="14" spans="1:18" ht="84.75" customHeight="1" x14ac:dyDescent="0.25">
      <c r="A14" s="11" t="s">
        <v>223</v>
      </c>
      <c r="B14" s="17" t="s">
        <v>266</v>
      </c>
      <c r="C14" s="18" t="s">
        <v>1519</v>
      </c>
      <c r="D14" s="17" t="s">
        <v>269</v>
      </c>
      <c r="E14" s="25" t="s">
        <v>910</v>
      </c>
      <c r="F14" s="17" t="s">
        <v>911</v>
      </c>
      <c r="G14" s="17" t="s">
        <v>912</v>
      </c>
      <c r="H14" s="17" t="s">
        <v>30</v>
      </c>
      <c r="I14" s="17" t="s">
        <v>31</v>
      </c>
      <c r="J14" s="60">
        <v>302</v>
      </c>
      <c r="K14" s="58">
        <v>40</v>
      </c>
      <c r="L14" s="58">
        <v>262</v>
      </c>
      <c r="M14" s="58">
        <f t="shared" si="0"/>
        <v>302</v>
      </c>
      <c r="N14" s="64">
        <f t="shared" si="1"/>
        <v>1</v>
      </c>
      <c r="O14" s="17" t="s">
        <v>913</v>
      </c>
      <c r="P14" s="36"/>
      <c r="Q14" s="37"/>
      <c r="R14" s="38" t="s">
        <v>1480</v>
      </c>
    </row>
    <row r="15" spans="1:18" ht="84.75" customHeight="1" x14ac:dyDescent="0.25">
      <c r="A15" s="11" t="s">
        <v>225</v>
      </c>
      <c r="B15" s="17" t="s">
        <v>266</v>
      </c>
      <c r="C15" s="18" t="s">
        <v>1519</v>
      </c>
      <c r="D15" s="17" t="s">
        <v>273</v>
      </c>
      <c r="E15" s="25" t="s">
        <v>917</v>
      </c>
      <c r="F15" s="17" t="s">
        <v>918</v>
      </c>
      <c r="G15" s="17" t="s">
        <v>919</v>
      </c>
      <c r="H15" s="17" t="s">
        <v>30</v>
      </c>
      <c r="I15" s="17" t="s">
        <v>31</v>
      </c>
      <c r="J15" s="60">
        <v>250</v>
      </c>
      <c r="K15" s="58">
        <v>74</v>
      </c>
      <c r="L15" s="58">
        <v>176</v>
      </c>
      <c r="M15" s="58">
        <f t="shared" si="0"/>
        <v>250</v>
      </c>
      <c r="N15" s="64">
        <f t="shared" si="1"/>
        <v>1</v>
      </c>
      <c r="O15" s="17" t="s">
        <v>884</v>
      </c>
      <c r="P15" s="36"/>
      <c r="Q15" s="37"/>
      <c r="R15" s="38" t="s">
        <v>1480</v>
      </c>
    </row>
    <row r="16" spans="1:18" ht="84.75" customHeight="1" x14ac:dyDescent="0.25">
      <c r="A16" s="11" t="s">
        <v>227</v>
      </c>
      <c r="B16" s="17" t="s">
        <v>266</v>
      </c>
      <c r="C16" s="18" t="s">
        <v>1519</v>
      </c>
      <c r="D16" s="17" t="s">
        <v>271</v>
      </c>
      <c r="E16" s="25" t="s">
        <v>914</v>
      </c>
      <c r="F16" s="17" t="s">
        <v>915</v>
      </c>
      <c r="G16" s="17" t="s">
        <v>916</v>
      </c>
      <c r="H16" s="17" t="s">
        <v>30</v>
      </c>
      <c r="I16" s="17" t="s">
        <v>31</v>
      </c>
      <c r="J16" s="60">
        <v>1110</v>
      </c>
      <c r="K16" s="58">
        <v>900</v>
      </c>
      <c r="L16" s="58">
        <v>205</v>
      </c>
      <c r="M16" s="58">
        <f t="shared" si="0"/>
        <v>1105</v>
      </c>
      <c r="N16" s="64">
        <f t="shared" si="1"/>
        <v>0.99549549549549554</v>
      </c>
      <c r="O16" s="17" t="s">
        <v>905</v>
      </c>
      <c r="P16" s="36"/>
      <c r="Q16" s="37"/>
      <c r="R16" s="38" t="s">
        <v>1480</v>
      </c>
    </row>
    <row r="17" spans="1:18" ht="84.75" customHeight="1" x14ac:dyDescent="0.25">
      <c r="A17" s="11" t="s">
        <v>230</v>
      </c>
      <c r="B17" s="17" t="s">
        <v>255</v>
      </c>
      <c r="C17" s="18" t="s">
        <v>1519</v>
      </c>
      <c r="D17" s="17" t="s">
        <v>264</v>
      </c>
      <c r="E17" s="25" t="s">
        <v>900</v>
      </c>
      <c r="F17" s="17" t="s">
        <v>901</v>
      </c>
      <c r="G17" s="17" t="s">
        <v>902</v>
      </c>
      <c r="H17" s="17" t="s">
        <v>30</v>
      </c>
      <c r="I17" s="17" t="s">
        <v>31</v>
      </c>
      <c r="J17" s="60">
        <v>350</v>
      </c>
      <c r="K17" s="58">
        <v>0</v>
      </c>
      <c r="L17" s="58">
        <v>0</v>
      </c>
      <c r="M17" s="58">
        <f t="shared" si="0"/>
        <v>0</v>
      </c>
      <c r="N17" s="64">
        <f t="shared" si="1"/>
        <v>0</v>
      </c>
      <c r="O17" s="17" t="s">
        <v>1116</v>
      </c>
      <c r="P17" s="36" t="s">
        <v>1480</v>
      </c>
      <c r="Q17" s="37"/>
      <c r="R17" s="38"/>
    </row>
    <row r="18" spans="1:18" ht="84.75" customHeight="1" x14ac:dyDescent="0.25">
      <c r="A18" s="11" t="s">
        <v>232</v>
      </c>
      <c r="B18" s="17" t="s">
        <v>255</v>
      </c>
      <c r="C18" s="18" t="s">
        <v>1519</v>
      </c>
      <c r="D18" s="17" t="s">
        <v>260</v>
      </c>
      <c r="E18" s="39" t="s">
        <v>893</v>
      </c>
      <c r="F18" s="17" t="s">
        <v>894</v>
      </c>
      <c r="G18" s="17" t="s">
        <v>895</v>
      </c>
      <c r="H18" s="17" t="s">
        <v>30</v>
      </c>
      <c r="I18" s="17" t="s">
        <v>31</v>
      </c>
      <c r="J18" s="60">
        <v>195</v>
      </c>
      <c r="K18" s="58">
        <v>30</v>
      </c>
      <c r="L18" s="58">
        <v>165</v>
      </c>
      <c r="M18" s="58">
        <f t="shared" si="0"/>
        <v>195</v>
      </c>
      <c r="N18" s="64">
        <f t="shared" si="1"/>
        <v>1</v>
      </c>
      <c r="O18" s="17" t="s">
        <v>52</v>
      </c>
      <c r="P18" s="36"/>
      <c r="Q18" s="37"/>
      <c r="R18" s="38" t="s">
        <v>1480</v>
      </c>
    </row>
    <row r="19" spans="1:18" ht="84.75" customHeight="1" x14ac:dyDescent="0.25">
      <c r="A19" s="11" t="s">
        <v>234</v>
      </c>
      <c r="B19" s="17" t="s">
        <v>315</v>
      </c>
      <c r="C19" s="18" t="s">
        <v>1519</v>
      </c>
      <c r="D19" s="17" t="s">
        <v>314</v>
      </c>
      <c r="E19" s="25" t="s">
        <v>987</v>
      </c>
      <c r="F19" s="17" t="s">
        <v>988</v>
      </c>
      <c r="G19" s="17" t="s">
        <v>989</v>
      </c>
      <c r="H19" s="21" t="s">
        <v>30</v>
      </c>
      <c r="I19" s="17" t="s">
        <v>31</v>
      </c>
      <c r="J19" s="60">
        <v>22</v>
      </c>
      <c r="K19" s="58">
        <v>9</v>
      </c>
      <c r="L19" s="58">
        <v>11</v>
      </c>
      <c r="M19" s="58">
        <f t="shared" si="0"/>
        <v>20</v>
      </c>
      <c r="N19" s="64">
        <f t="shared" si="1"/>
        <v>0.90909090909090906</v>
      </c>
      <c r="O19" s="17" t="s">
        <v>946</v>
      </c>
      <c r="P19" s="36"/>
      <c r="Q19" s="37"/>
      <c r="R19" s="38" t="s">
        <v>1480</v>
      </c>
    </row>
    <row r="20" spans="1:18" ht="84.75" customHeight="1" x14ac:dyDescent="0.25">
      <c r="A20" s="11" t="s">
        <v>235</v>
      </c>
      <c r="B20" s="17" t="s">
        <v>276</v>
      </c>
      <c r="C20" s="18" t="s">
        <v>1519</v>
      </c>
      <c r="D20" s="17" t="s">
        <v>278</v>
      </c>
      <c r="E20" s="25" t="s">
        <v>903</v>
      </c>
      <c r="F20" s="17" t="s">
        <v>933</v>
      </c>
      <c r="G20" s="17" t="s">
        <v>934</v>
      </c>
      <c r="H20" s="21" t="s">
        <v>30</v>
      </c>
      <c r="I20" s="17" t="s">
        <v>31</v>
      </c>
      <c r="J20" s="60">
        <v>30</v>
      </c>
      <c r="K20" s="58">
        <v>0</v>
      </c>
      <c r="L20" s="58">
        <v>30</v>
      </c>
      <c r="M20" s="58">
        <f t="shared" si="0"/>
        <v>30</v>
      </c>
      <c r="N20" s="64">
        <f t="shared" si="1"/>
        <v>1</v>
      </c>
      <c r="O20" s="17" t="s">
        <v>1582</v>
      </c>
      <c r="P20" s="36"/>
      <c r="Q20" s="37"/>
      <c r="R20" s="38" t="s">
        <v>1480</v>
      </c>
    </row>
    <row r="21" spans="1:18" ht="84.75" customHeight="1" x14ac:dyDescent="0.25">
      <c r="A21" s="11" t="s">
        <v>238</v>
      </c>
      <c r="B21" s="17" t="s">
        <v>266</v>
      </c>
      <c r="C21" s="18" t="s">
        <v>1519</v>
      </c>
      <c r="D21" s="17" t="s">
        <v>267</v>
      </c>
      <c r="E21" s="25" t="s">
        <v>906</v>
      </c>
      <c r="F21" s="17" t="s">
        <v>907</v>
      </c>
      <c r="G21" s="17" t="s">
        <v>908</v>
      </c>
      <c r="H21" s="17" t="s">
        <v>30</v>
      </c>
      <c r="I21" s="17" t="s">
        <v>31</v>
      </c>
      <c r="J21" s="60">
        <v>132</v>
      </c>
      <c r="K21" s="58">
        <v>120</v>
      </c>
      <c r="L21" s="58">
        <v>6</v>
      </c>
      <c r="M21" s="58">
        <f t="shared" si="0"/>
        <v>126</v>
      </c>
      <c r="N21" s="64">
        <f t="shared" si="1"/>
        <v>0.95454545454545459</v>
      </c>
      <c r="O21" s="17" t="s">
        <v>909</v>
      </c>
      <c r="P21" s="36"/>
      <c r="Q21" s="37"/>
      <c r="R21" s="38" t="s">
        <v>1480</v>
      </c>
    </row>
    <row r="22" spans="1:18" ht="84.75" customHeight="1" x14ac:dyDescent="0.25">
      <c r="A22" s="11" t="s">
        <v>240</v>
      </c>
      <c r="B22" s="17" t="s">
        <v>255</v>
      </c>
      <c r="C22" s="18" t="s">
        <v>1519</v>
      </c>
      <c r="D22" s="17" t="s">
        <v>258</v>
      </c>
      <c r="E22" s="25" t="s">
        <v>889</v>
      </c>
      <c r="F22" s="17" t="s">
        <v>890</v>
      </c>
      <c r="G22" s="17" t="s">
        <v>891</v>
      </c>
      <c r="H22" s="17" t="s">
        <v>30</v>
      </c>
      <c r="I22" s="17" t="s">
        <v>31</v>
      </c>
      <c r="J22" s="60">
        <v>94</v>
      </c>
      <c r="K22" s="58">
        <v>9</v>
      </c>
      <c r="L22" s="58">
        <v>85</v>
      </c>
      <c r="M22" s="58">
        <f t="shared" si="0"/>
        <v>94</v>
      </c>
      <c r="N22" s="64">
        <f t="shared" si="1"/>
        <v>1</v>
      </c>
      <c r="O22" s="17" t="s">
        <v>892</v>
      </c>
      <c r="P22" s="36"/>
      <c r="Q22" s="37"/>
      <c r="R22" s="38" t="s">
        <v>1480</v>
      </c>
    </row>
    <row r="23" spans="1:18" ht="84.75" customHeight="1" x14ac:dyDescent="0.25">
      <c r="A23" s="11" t="s">
        <v>242</v>
      </c>
      <c r="B23" s="17" t="s">
        <v>255</v>
      </c>
      <c r="C23" s="18" t="s">
        <v>1519</v>
      </c>
      <c r="D23" s="17" t="s">
        <v>262</v>
      </c>
      <c r="E23" s="25" t="s">
        <v>896</v>
      </c>
      <c r="F23" s="17" t="s">
        <v>897</v>
      </c>
      <c r="G23" s="17" t="s">
        <v>898</v>
      </c>
      <c r="H23" s="17" t="s">
        <v>30</v>
      </c>
      <c r="I23" s="17" t="s">
        <v>31</v>
      </c>
      <c r="J23" s="60">
        <v>50</v>
      </c>
      <c r="K23" s="58">
        <v>12</v>
      </c>
      <c r="L23" s="58">
        <v>33</v>
      </c>
      <c r="M23" s="58">
        <f t="shared" si="0"/>
        <v>45</v>
      </c>
      <c r="N23" s="64">
        <f t="shared" si="1"/>
        <v>0.9</v>
      </c>
      <c r="O23" s="17" t="s">
        <v>899</v>
      </c>
      <c r="P23" s="36"/>
      <c r="Q23" s="37"/>
      <c r="R23" s="38" t="s">
        <v>1480</v>
      </c>
    </row>
    <row r="24" spans="1:18" ht="84.75" customHeight="1" x14ac:dyDescent="0.25">
      <c r="A24" s="11" t="s">
        <v>244</v>
      </c>
      <c r="B24" s="17" t="s">
        <v>276</v>
      </c>
      <c r="C24" s="18" t="s">
        <v>1519</v>
      </c>
      <c r="D24" s="17" t="s">
        <v>278</v>
      </c>
      <c r="E24" s="25" t="s">
        <v>932</v>
      </c>
      <c r="F24" s="17" t="s">
        <v>933</v>
      </c>
      <c r="G24" s="17" t="s">
        <v>934</v>
      </c>
      <c r="H24" s="21" t="s">
        <v>30</v>
      </c>
      <c r="I24" s="17" t="s">
        <v>31</v>
      </c>
      <c r="J24" s="60">
        <v>8</v>
      </c>
      <c r="K24" s="58">
        <v>3</v>
      </c>
      <c r="L24" s="58">
        <v>5</v>
      </c>
      <c r="M24" s="58">
        <f t="shared" si="0"/>
        <v>8</v>
      </c>
      <c r="N24" s="64">
        <f t="shared" si="1"/>
        <v>1</v>
      </c>
      <c r="O24" s="17" t="s">
        <v>899</v>
      </c>
      <c r="P24" s="36"/>
      <c r="Q24" s="37"/>
      <c r="R24" s="38" t="s">
        <v>1480</v>
      </c>
    </row>
    <row r="25" spans="1:18" ht="84.75" customHeight="1" x14ac:dyDescent="0.25">
      <c r="A25" s="11" t="s">
        <v>247</v>
      </c>
      <c r="B25" s="17" t="s">
        <v>276</v>
      </c>
      <c r="C25" s="18" t="s">
        <v>1519</v>
      </c>
      <c r="D25" s="17" t="s">
        <v>278</v>
      </c>
      <c r="E25" s="25" t="s">
        <v>929</v>
      </c>
      <c r="F25" s="17" t="s">
        <v>930</v>
      </c>
      <c r="G25" s="17" t="s">
        <v>931</v>
      </c>
      <c r="H25" s="21" t="s">
        <v>30</v>
      </c>
      <c r="I25" s="17" t="s">
        <v>31</v>
      </c>
      <c r="J25" s="60">
        <v>88</v>
      </c>
      <c r="K25" s="58">
        <v>13</v>
      </c>
      <c r="L25" s="58">
        <v>75</v>
      </c>
      <c r="M25" s="58">
        <f t="shared" si="0"/>
        <v>88</v>
      </c>
      <c r="N25" s="64">
        <f t="shared" si="1"/>
        <v>1</v>
      </c>
      <c r="O25" s="17" t="s">
        <v>671</v>
      </c>
      <c r="P25" s="36"/>
      <c r="Q25" s="37"/>
      <c r="R25" s="38" t="s">
        <v>1480</v>
      </c>
    </row>
    <row r="26" spans="1:18" ht="84.75" customHeight="1" x14ac:dyDescent="0.25">
      <c r="A26" s="11" t="s">
        <v>249</v>
      </c>
      <c r="B26" s="17" t="s">
        <v>255</v>
      </c>
      <c r="C26" s="18" t="s">
        <v>1519</v>
      </c>
      <c r="D26" s="17" t="s">
        <v>256</v>
      </c>
      <c r="E26" s="25" t="s">
        <v>885</v>
      </c>
      <c r="F26" s="17" t="s">
        <v>886</v>
      </c>
      <c r="G26" s="17" t="s">
        <v>887</v>
      </c>
      <c r="H26" s="17" t="s">
        <v>30</v>
      </c>
      <c r="I26" s="17" t="s">
        <v>31</v>
      </c>
      <c r="J26" s="60">
        <v>316</v>
      </c>
      <c r="K26" s="58">
        <v>32</v>
      </c>
      <c r="L26" s="58">
        <v>284</v>
      </c>
      <c r="M26" s="58">
        <f t="shared" si="0"/>
        <v>316</v>
      </c>
      <c r="N26" s="64">
        <f t="shared" si="1"/>
        <v>1</v>
      </c>
      <c r="O26" s="17" t="s">
        <v>888</v>
      </c>
      <c r="P26" s="36"/>
      <c r="Q26" s="37"/>
      <c r="R26" s="38" t="s">
        <v>1480</v>
      </c>
    </row>
    <row r="27" spans="1:18" ht="84.75" customHeight="1" x14ac:dyDescent="0.25">
      <c r="A27" s="11" t="s">
        <v>1608</v>
      </c>
      <c r="B27" s="17" t="s">
        <v>284</v>
      </c>
      <c r="C27" s="18" t="s">
        <v>1519</v>
      </c>
      <c r="D27" s="17" t="s">
        <v>285</v>
      </c>
      <c r="E27" s="25" t="s">
        <v>937</v>
      </c>
      <c r="F27" s="17" t="s">
        <v>938</v>
      </c>
      <c r="G27" s="17" t="s">
        <v>939</v>
      </c>
      <c r="H27" s="21" t="s">
        <v>30</v>
      </c>
      <c r="I27" s="17" t="s">
        <v>31</v>
      </c>
      <c r="J27" s="60">
        <v>650</v>
      </c>
      <c r="K27" s="58">
        <v>180</v>
      </c>
      <c r="L27" s="58">
        <v>470</v>
      </c>
      <c r="M27" s="58">
        <f t="shared" si="0"/>
        <v>650</v>
      </c>
      <c r="N27" s="64">
        <f t="shared" si="1"/>
        <v>1</v>
      </c>
      <c r="O27" s="17" t="s">
        <v>864</v>
      </c>
      <c r="P27" s="36"/>
      <c r="Q27" s="37"/>
      <c r="R27" s="38" t="s">
        <v>1480</v>
      </c>
    </row>
    <row r="28" spans="1:18" ht="84.75" customHeight="1" x14ac:dyDescent="0.25">
      <c r="A28" s="11" t="s">
        <v>1609</v>
      </c>
      <c r="B28" s="17" t="s">
        <v>1778</v>
      </c>
      <c r="C28" s="18" t="s">
        <v>1519</v>
      </c>
      <c r="D28" s="17" t="s">
        <v>1779</v>
      </c>
      <c r="E28" s="25" t="s">
        <v>1777</v>
      </c>
      <c r="F28" s="17" t="s">
        <v>950</v>
      </c>
      <c r="G28" s="17" t="s">
        <v>951</v>
      </c>
      <c r="H28" s="21" t="s">
        <v>30</v>
      </c>
      <c r="I28" s="17" t="s">
        <v>31</v>
      </c>
      <c r="J28" s="60">
        <v>9346</v>
      </c>
      <c r="K28" s="58">
        <v>5721</v>
      </c>
      <c r="L28" s="58">
        <v>3625</v>
      </c>
      <c r="M28" s="58">
        <f t="shared" si="0"/>
        <v>9346</v>
      </c>
      <c r="N28" s="64">
        <f t="shared" si="1"/>
        <v>1</v>
      </c>
      <c r="O28" s="17" t="s">
        <v>864</v>
      </c>
      <c r="P28" s="36"/>
      <c r="Q28" s="37"/>
      <c r="R28" s="38" t="s">
        <v>1480</v>
      </c>
    </row>
    <row r="29" spans="1:18" ht="84.75" customHeight="1" x14ac:dyDescent="0.25">
      <c r="A29" s="11" t="s">
        <v>252</v>
      </c>
      <c r="B29" s="17" t="s">
        <v>1479</v>
      </c>
      <c r="C29" s="18" t="s">
        <v>1519</v>
      </c>
      <c r="D29" s="17" t="s">
        <v>314</v>
      </c>
      <c r="E29" s="25" t="s">
        <v>994</v>
      </c>
      <c r="F29" s="17" t="s">
        <v>995</v>
      </c>
      <c r="G29" s="17" t="s">
        <v>996</v>
      </c>
      <c r="H29" s="17" t="s">
        <v>30</v>
      </c>
      <c r="I29" s="17" t="s">
        <v>31</v>
      </c>
      <c r="J29" s="60">
        <v>123</v>
      </c>
      <c r="K29" s="58">
        <v>35</v>
      </c>
      <c r="L29" s="58">
        <v>88</v>
      </c>
      <c r="M29" s="58">
        <f t="shared" si="0"/>
        <v>123</v>
      </c>
      <c r="N29" s="64">
        <f t="shared" si="1"/>
        <v>1</v>
      </c>
      <c r="O29" s="17" t="s">
        <v>928</v>
      </c>
      <c r="P29" s="36"/>
      <c r="Q29" s="37"/>
      <c r="R29" s="38" t="s">
        <v>1480</v>
      </c>
    </row>
    <row r="30" spans="1:18" ht="84.75" customHeight="1" x14ac:dyDescent="0.25">
      <c r="A30" s="11" t="s">
        <v>253</v>
      </c>
      <c r="B30" s="17" t="s">
        <v>284</v>
      </c>
      <c r="C30" s="18" t="s">
        <v>1519</v>
      </c>
      <c r="D30" s="17" t="s">
        <v>287</v>
      </c>
      <c r="E30" s="25" t="s">
        <v>940</v>
      </c>
      <c r="F30" s="17" t="s">
        <v>941</v>
      </c>
      <c r="G30" s="17" t="s">
        <v>942</v>
      </c>
      <c r="H30" s="21" t="s">
        <v>30</v>
      </c>
      <c r="I30" s="17" t="s">
        <v>31</v>
      </c>
      <c r="J30" s="60">
        <v>60</v>
      </c>
      <c r="K30" s="58">
        <v>20</v>
      </c>
      <c r="L30" s="58">
        <v>40</v>
      </c>
      <c r="M30" s="58">
        <f t="shared" si="0"/>
        <v>60</v>
      </c>
      <c r="N30" s="64">
        <f t="shared" si="1"/>
        <v>1</v>
      </c>
      <c r="O30" s="17" t="s">
        <v>928</v>
      </c>
      <c r="P30" s="36"/>
      <c r="Q30" s="37"/>
      <c r="R30" s="38" t="s">
        <v>1480</v>
      </c>
    </row>
    <row r="31" spans="1:18" ht="84.75" customHeight="1" x14ac:dyDescent="0.25">
      <c r="A31" s="11" t="s">
        <v>1610</v>
      </c>
      <c r="B31" s="17" t="s">
        <v>284</v>
      </c>
      <c r="C31" s="18" t="s">
        <v>1519</v>
      </c>
      <c r="D31" s="17" t="s">
        <v>290</v>
      </c>
      <c r="E31" s="25" t="s">
        <v>943</v>
      </c>
      <c r="F31" s="27" t="s">
        <v>944</v>
      </c>
      <c r="G31" s="17" t="s">
        <v>945</v>
      </c>
      <c r="H31" s="21" t="s">
        <v>30</v>
      </c>
      <c r="I31" s="17" t="s">
        <v>31</v>
      </c>
      <c r="J31" s="60">
        <v>91</v>
      </c>
      <c r="K31" s="58">
        <v>27</v>
      </c>
      <c r="L31" s="58">
        <v>64</v>
      </c>
      <c r="M31" s="58">
        <f t="shared" si="0"/>
        <v>91</v>
      </c>
      <c r="N31" s="64">
        <f t="shared" si="1"/>
        <v>1</v>
      </c>
      <c r="O31" s="17" t="s">
        <v>928</v>
      </c>
      <c r="P31" s="36"/>
      <c r="Q31" s="37"/>
      <c r="R31" s="38" t="s">
        <v>1480</v>
      </c>
    </row>
    <row r="32" spans="1:18" ht="84.75" customHeight="1" x14ac:dyDescent="0.25">
      <c r="A32" s="11" t="s">
        <v>254</v>
      </c>
      <c r="B32" s="17" t="s">
        <v>284</v>
      </c>
      <c r="C32" s="18" t="s">
        <v>1519</v>
      </c>
      <c r="D32" s="17" t="s">
        <v>291</v>
      </c>
      <c r="E32" s="25" t="s">
        <v>947</v>
      </c>
      <c r="F32" s="17" t="s">
        <v>948</v>
      </c>
      <c r="G32" s="17" t="s">
        <v>949</v>
      </c>
      <c r="H32" s="21" t="s">
        <v>30</v>
      </c>
      <c r="I32" s="17" t="s">
        <v>31</v>
      </c>
      <c r="J32" s="60">
        <v>16</v>
      </c>
      <c r="K32" s="58">
        <v>6</v>
      </c>
      <c r="L32" s="58">
        <v>10</v>
      </c>
      <c r="M32" s="58">
        <f t="shared" si="0"/>
        <v>16</v>
      </c>
      <c r="N32" s="64">
        <f t="shared" si="1"/>
        <v>1</v>
      </c>
      <c r="O32" s="17" t="s">
        <v>946</v>
      </c>
      <c r="P32" s="36"/>
      <c r="Q32" s="37"/>
      <c r="R32" s="38" t="s">
        <v>1480</v>
      </c>
    </row>
    <row r="33" spans="1:18" ht="84.75" customHeight="1" x14ac:dyDescent="0.25">
      <c r="A33" s="11" t="s">
        <v>257</v>
      </c>
      <c r="B33" s="19" t="s">
        <v>293</v>
      </c>
      <c r="C33" s="18" t="s">
        <v>1519</v>
      </c>
      <c r="D33" s="19" t="s">
        <v>294</v>
      </c>
      <c r="E33" s="24" t="s">
        <v>952</v>
      </c>
      <c r="F33" s="19" t="s">
        <v>953</v>
      </c>
      <c r="G33" s="19" t="s">
        <v>954</v>
      </c>
      <c r="H33" s="26" t="s">
        <v>30</v>
      </c>
      <c r="I33" s="19" t="s">
        <v>31</v>
      </c>
      <c r="J33" s="56">
        <v>7664</v>
      </c>
      <c r="K33" s="57">
        <v>2025</v>
      </c>
      <c r="L33" s="57">
        <v>5514</v>
      </c>
      <c r="M33" s="57">
        <f t="shared" si="0"/>
        <v>7539</v>
      </c>
      <c r="N33" s="65">
        <f t="shared" si="1"/>
        <v>0.98368997912317324</v>
      </c>
      <c r="O33" s="19" t="s">
        <v>1154</v>
      </c>
      <c r="P33" s="36"/>
      <c r="Q33" s="37"/>
      <c r="R33" s="38" t="s">
        <v>1480</v>
      </c>
    </row>
    <row r="34" spans="1:18" ht="90.75" customHeight="1" x14ac:dyDescent="0.25"/>
  </sheetData>
  <mergeCells count="24">
    <mergeCell ref="D5:I5"/>
    <mergeCell ref="B1:C1"/>
    <mergeCell ref="D1:I1"/>
    <mergeCell ref="P1:R1"/>
    <mergeCell ref="B3:C3"/>
    <mergeCell ref="D3:I3"/>
    <mergeCell ref="A10:A11"/>
    <mergeCell ref="B10:B11"/>
    <mergeCell ref="C10:C11"/>
    <mergeCell ref="D10:D11"/>
    <mergeCell ref="E10:E11"/>
    <mergeCell ref="P10:R10"/>
    <mergeCell ref="B7:C7"/>
    <mergeCell ref="D7:H7"/>
    <mergeCell ref="N7:O7"/>
    <mergeCell ref="P7:R7"/>
    <mergeCell ref="P9:R9"/>
    <mergeCell ref="F10:G10"/>
    <mergeCell ref="H10:H11"/>
    <mergeCell ref="I10:I11"/>
    <mergeCell ref="J10:N10"/>
    <mergeCell ref="O10:O11"/>
    <mergeCell ref="F9:G9"/>
    <mergeCell ref="K9:M9"/>
  </mergeCells>
  <printOptions horizontalCentered="1"/>
  <pageMargins left="0.31496062992125984" right="0.31496062992125984" top="0.35433070866141736" bottom="0.35433070866141736" header="0.31496062992125984" footer="0.31496062992125984"/>
  <pageSetup paperSize="164"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8"/>
  <sheetViews>
    <sheetView topLeftCell="A10" zoomScale="85" zoomScaleNormal="85" zoomScaleSheetLayoutView="120" workbookViewId="0">
      <selection activeCell="E14" sqref="E14"/>
    </sheetView>
  </sheetViews>
  <sheetFormatPr baseColWidth="10" defaultRowHeight="15" x14ac:dyDescent="0.25"/>
  <cols>
    <col min="1" max="1" width="8.5703125" customWidth="1"/>
    <col min="2" max="2" width="19.42578125" customWidth="1"/>
    <col min="3" max="3" width="19.140625" customWidth="1"/>
    <col min="4" max="4" width="20.140625" customWidth="1"/>
    <col min="5" max="5" width="39.5703125" customWidth="1"/>
    <col min="6" max="6" width="23.42578125" customWidth="1"/>
    <col min="7" max="7" width="20.7109375" customWidth="1"/>
    <col min="8" max="8" width="17.28515625" customWidth="1"/>
    <col min="9" max="9" width="11.42578125" customWidth="1"/>
    <col min="10" max="10" width="14.28515625" customWidth="1"/>
    <col min="11" max="13" width="13.42578125" customWidth="1"/>
    <col min="14" max="14" width="14" customWidth="1"/>
    <col min="15" max="15" width="16.140625" customWidth="1"/>
    <col min="16" max="16" width="11.42578125" style="34"/>
  </cols>
  <sheetData>
    <row r="1" spans="1:18" ht="25.5" x14ac:dyDescent="0.35">
      <c r="B1" s="103" t="s">
        <v>1476</v>
      </c>
      <c r="C1" s="103"/>
      <c r="D1" s="106" t="s">
        <v>1475</v>
      </c>
      <c r="E1" s="106"/>
      <c r="F1" s="106"/>
      <c r="G1" s="106"/>
      <c r="H1" s="106"/>
      <c r="I1" s="106"/>
      <c r="J1" s="33"/>
      <c r="K1" s="33"/>
      <c r="L1" s="33"/>
      <c r="M1" s="33"/>
      <c r="N1" s="33"/>
      <c r="O1" s="2"/>
      <c r="P1" s="101" t="s">
        <v>21</v>
      </c>
      <c r="Q1" s="101"/>
      <c r="R1" s="101"/>
    </row>
    <row r="2" spans="1:18" ht="9" customHeight="1" x14ac:dyDescent="0.3">
      <c r="B2" s="1"/>
      <c r="D2" s="2"/>
      <c r="E2" s="2"/>
      <c r="F2" s="2"/>
    </row>
    <row r="3" spans="1:18" ht="18.75" x14ac:dyDescent="0.3">
      <c r="B3" s="102" t="s">
        <v>1477</v>
      </c>
      <c r="C3" s="102"/>
      <c r="D3" s="105" t="str">
        <f>'PRESIDENCIA 0110'!D3:I3</f>
        <v>Del         01    de     Enero    al     31     de     Diciembre    de     2023.</v>
      </c>
      <c r="E3" s="105"/>
      <c r="F3" s="105"/>
      <c r="G3" s="105"/>
      <c r="H3" s="105"/>
      <c r="I3" s="105"/>
      <c r="J3" s="32"/>
      <c r="K3" s="32"/>
      <c r="L3" s="32"/>
      <c r="M3" s="32"/>
      <c r="N3" s="32"/>
      <c r="O3" s="4"/>
      <c r="P3" s="3"/>
      <c r="Q3" s="1"/>
      <c r="R3" s="1"/>
    </row>
    <row r="5" spans="1:18" ht="18" x14ac:dyDescent="0.25">
      <c r="B5" s="31"/>
      <c r="C5" s="31"/>
      <c r="D5" s="104" t="s">
        <v>22</v>
      </c>
      <c r="E5" s="104"/>
      <c r="F5" s="104"/>
      <c r="G5" s="104"/>
      <c r="H5" s="104"/>
      <c r="I5" s="104"/>
      <c r="J5" s="31"/>
      <c r="K5" s="31"/>
      <c r="L5" s="31"/>
      <c r="M5" s="31"/>
      <c r="N5" s="31"/>
      <c r="O5" s="31"/>
      <c r="P5" s="35"/>
      <c r="Q5" s="31"/>
      <c r="R5" s="31"/>
    </row>
    <row r="6" spans="1:18" ht="6.75" customHeight="1" x14ac:dyDescent="0.25"/>
    <row r="7" spans="1:18" ht="27" customHeight="1" x14ac:dyDescent="0.35">
      <c r="B7" s="103" t="s">
        <v>1474</v>
      </c>
      <c r="C7" s="103"/>
      <c r="D7" s="114">
        <v>54480131.109999999</v>
      </c>
      <c r="E7" s="114"/>
      <c r="F7" s="114"/>
      <c r="G7" s="114"/>
      <c r="H7" s="114"/>
      <c r="N7" s="108" t="s">
        <v>7</v>
      </c>
      <c r="O7" s="108"/>
      <c r="P7" s="110" t="str">
        <f>'PRESIDENCIA 0110'!P7</f>
        <v>1 de Febrero de 2024.</v>
      </c>
      <c r="Q7" s="110"/>
      <c r="R7" s="110"/>
    </row>
    <row r="8" spans="1:18" ht="6" customHeight="1" x14ac:dyDescent="0.3">
      <c r="B8" s="3"/>
      <c r="C8" s="3"/>
      <c r="D8" s="5"/>
      <c r="E8" s="5"/>
      <c r="F8" s="5"/>
      <c r="G8" s="5"/>
      <c r="H8" s="5"/>
      <c r="K8" s="4"/>
      <c r="L8" s="4"/>
      <c r="M8" s="4"/>
      <c r="N8" s="4"/>
      <c r="O8" s="4"/>
      <c r="Q8" s="2"/>
      <c r="R8" s="2"/>
    </row>
    <row r="9" spans="1:18" ht="15.75" thickBot="1" x14ac:dyDescent="0.3">
      <c r="B9" s="6" t="s">
        <v>8</v>
      </c>
      <c r="C9" s="6" t="s">
        <v>9</v>
      </c>
      <c r="D9" s="6" t="s">
        <v>10</v>
      </c>
      <c r="E9" s="6"/>
      <c r="F9" s="90" t="s">
        <v>11</v>
      </c>
      <c r="G9" s="90"/>
      <c r="H9" s="6" t="s">
        <v>12</v>
      </c>
      <c r="I9" s="6" t="s">
        <v>13</v>
      </c>
      <c r="J9" s="6" t="s">
        <v>14</v>
      </c>
      <c r="K9" s="90" t="s">
        <v>15</v>
      </c>
      <c r="L9" s="90"/>
      <c r="M9" s="90"/>
      <c r="N9" s="6" t="s">
        <v>16</v>
      </c>
      <c r="O9" s="6" t="s">
        <v>17</v>
      </c>
      <c r="P9" s="107" t="s">
        <v>18</v>
      </c>
      <c r="Q9" s="107"/>
      <c r="R9" s="107"/>
    </row>
    <row r="10" spans="1:18" ht="21.75" customHeight="1" thickBot="1" x14ac:dyDescent="0.3">
      <c r="A10" s="91" t="s">
        <v>25</v>
      </c>
      <c r="B10" s="91" t="s">
        <v>20</v>
      </c>
      <c r="C10" s="88" t="s">
        <v>19</v>
      </c>
      <c r="D10" s="88" t="s">
        <v>0</v>
      </c>
      <c r="E10" s="95" t="s">
        <v>80</v>
      </c>
      <c r="F10" s="91" t="s">
        <v>1</v>
      </c>
      <c r="G10" s="115"/>
      <c r="H10" s="95" t="s">
        <v>6</v>
      </c>
      <c r="I10" s="88" t="s">
        <v>3</v>
      </c>
      <c r="J10" s="97" t="s">
        <v>2</v>
      </c>
      <c r="K10" s="98"/>
      <c r="L10" s="99"/>
      <c r="M10" s="99"/>
      <c r="N10" s="100"/>
      <c r="O10" s="88" t="s">
        <v>79</v>
      </c>
      <c r="P10" s="111" t="s">
        <v>4</v>
      </c>
      <c r="Q10" s="112"/>
      <c r="R10" s="113"/>
    </row>
    <row r="11" spans="1:18" ht="47.25" customHeight="1" thickBot="1" x14ac:dyDescent="0.3">
      <c r="A11" s="92"/>
      <c r="B11" s="92"/>
      <c r="C11" s="89"/>
      <c r="D11" s="89"/>
      <c r="E11" s="96"/>
      <c r="F11" s="10" t="s">
        <v>23</v>
      </c>
      <c r="G11" s="10" t="s">
        <v>24</v>
      </c>
      <c r="H11" s="96"/>
      <c r="I11" s="89"/>
      <c r="J11" s="83" t="s">
        <v>5</v>
      </c>
      <c r="K11" s="84" t="s">
        <v>1701</v>
      </c>
      <c r="L11" s="84" t="s">
        <v>1774</v>
      </c>
      <c r="M11" s="55" t="s">
        <v>1702</v>
      </c>
      <c r="N11" s="55" t="s">
        <v>78</v>
      </c>
      <c r="O11" s="89"/>
      <c r="P11" s="12" t="s">
        <v>77</v>
      </c>
      <c r="Q11" s="13" t="s">
        <v>75</v>
      </c>
      <c r="R11" s="14" t="s">
        <v>76</v>
      </c>
    </row>
    <row r="12" spans="1:18" ht="75" customHeight="1" x14ac:dyDescent="0.25">
      <c r="A12" s="11" t="s">
        <v>259</v>
      </c>
      <c r="B12" s="17" t="s">
        <v>320</v>
      </c>
      <c r="C12" s="18" t="s">
        <v>1513</v>
      </c>
      <c r="D12" s="17" t="s">
        <v>322</v>
      </c>
      <c r="E12" s="25" t="s">
        <v>1001</v>
      </c>
      <c r="F12" s="17" t="s">
        <v>1002</v>
      </c>
      <c r="G12" s="17" t="s">
        <v>1003</v>
      </c>
      <c r="H12" s="17" t="s">
        <v>30</v>
      </c>
      <c r="I12" s="17" t="s">
        <v>31</v>
      </c>
      <c r="J12" s="56">
        <v>3</v>
      </c>
      <c r="K12" s="58">
        <v>2</v>
      </c>
      <c r="L12" s="58">
        <v>1</v>
      </c>
      <c r="M12" s="58">
        <f t="shared" ref="M12:M38" si="0">SUM(K12:L12)</f>
        <v>3</v>
      </c>
      <c r="N12" s="59">
        <f t="shared" ref="N12:N38" si="1">M12/J12</f>
        <v>1</v>
      </c>
      <c r="O12" s="17" t="s">
        <v>864</v>
      </c>
      <c r="P12" s="36"/>
      <c r="Q12" s="37"/>
      <c r="R12" s="38" t="s">
        <v>1480</v>
      </c>
    </row>
    <row r="13" spans="1:18" ht="75" customHeight="1" x14ac:dyDescent="0.25">
      <c r="A13" s="11" t="s">
        <v>261</v>
      </c>
      <c r="B13" s="17" t="s">
        <v>359</v>
      </c>
      <c r="C13" s="18" t="s">
        <v>1513</v>
      </c>
      <c r="D13" s="17" t="s">
        <v>360</v>
      </c>
      <c r="E13" s="24" t="s">
        <v>1053</v>
      </c>
      <c r="F13" s="19" t="s">
        <v>1054</v>
      </c>
      <c r="G13" s="19" t="s">
        <v>1055</v>
      </c>
      <c r="H13" s="17" t="s">
        <v>30</v>
      </c>
      <c r="I13" s="17" t="s">
        <v>31</v>
      </c>
      <c r="J13" s="77">
        <v>2</v>
      </c>
      <c r="K13" s="58">
        <v>1</v>
      </c>
      <c r="L13" s="58">
        <v>1</v>
      </c>
      <c r="M13" s="58">
        <f t="shared" si="0"/>
        <v>2</v>
      </c>
      <c r="N13" s="59">
        <f t="shared" si="1"/>
        <v>1</v>
      </c>
      <c r="O13" s="17" t="s">
        <v>936</v>
      </c>
      <c r="P13" s="36"/>
      <c r="Q13" s="37"/>
      <c r="R13" s="38" t="s">
        <v>1480</v>
      </c>
    </row>
    <row r="14" spans="1:18" ht="75" customHeight="1" x14ac:dyDescent="0.25">
      <c r="A14" s="11" t="s">
        <v>263</v>
      </c>
      <c r="B14" s="19" t="s">
        <v>364</v>
      </c>
      <c r="C14" s="18" t="s">
        <v>1513</v>
      </c>
      <c r="D14" s="17" t="s">
        <v>362</v>
      </c>
      <c r="E14" s="25" t="s">
        <v>1064</v>
      </c>
      <c r="F14" s="17" t="s">
        <v>1065</v>
      </c>
      <c r="G14" s="17" t="s">
        <v>1066</v>
      </c>
      <c r="H14" s="17" t="s">
        <v>30</v>
      </c>
      <c r="I14" s="17" t="s">
        <v>31</v>
      </c>
      <c r="J14" s="77">
        <v>1</v>
      </c>
      <c r="K14" s="58">
        <v>1</v>
      </c>
      <c r="L14" s="58">
        <v>0</v>
      </c>
      <c r="M14" s="58">
        <f t="shared" si="0"/>
        <v>1</v>
      </c>
      <c r="N14" s="59">
        <f t="shared" si="1"/>
        <v>1</v>
      </c>
      <c r="O14" s="17" t="s">
        <v>864</v>
      </c>
      <c r="P14" s="36"/>
      <c r="Q14" s="37"/>
      <c r="R14" s="38" t="s">
        <v>1480</v>
      </c>
    </row>
    <row r="15" spans="1:18" ht="75" customHeight="1" x14ac:dyDescent="0.25">
      <c r="A15" s="11" t="s">
        <v>1611</v>
      </c>
      <c r="B15" s="19" t="s">
        <v>364</v>
      </c>
      <c r="C15" s="18" t="s">
        <v>1513</v>
      </c>
      <c r="D15" s="17" t="s">
        <v>362</v>
      </c>
      <c r="E15" s="24" t="s">
        <v>1067</v>
      </c>
      <c r="F15" s="19" t="s">
        <v>1068</v>
      </c>
      <c r="G15" s="19" t="s">
        <v>1069</v>
      </c>
      <c r="H15" s="17" t="s">
        <v>30</v>
      </c>
      <c r="I15" s="19" t="s">
        <v>31</v>
      </c>
      <c r="J15" s="76">
        <v>2</v>
      </c>
      <c r="K15" s="57">
        <v>0</v>
      </c>
      <c r="L15" s="58">
        <v>2</v>
      </c>
      <c r="M15" s="58">
        <f t="shared" si="0"/>
        <v>2</v>
      </c>
      <c r="N15" s="59">
        <f t="shared" si="1"/>
        <v>1</v>
      </c>
      <c r="O15" s="19" t="s">
        <v>864</v>
      </c>
      <c r="P15" s="36"/>
      <c r="Q15" s="37"/>
      <c r="R15" s="38" t="s">
        <v>1480</v>
      </c>
    </row>
    <row r="16" spans="1:18" ht="75" customHeight="1" x14ac:dyDescent="0.25">
      <c r="A16" s="11" t="s">
        <v>1612</v>
      </c>
      <c r="B16" s="19" t="s">
        <v>364</v>
      </c>
      <c r="C16" s="18" t="s">
        <v>1513</v>
      </c>
      <c r="D16" s="17" t="s">
        <v>325</v>
      </c>
      <c r="E16" s="25" t="s">
        <v>1548</v>
      </c>
      <c r="F16" s="17" t="s">
        <v>1062</v>
      </c>
      <c r="G16" s="17" t="s">
        <v>1063</v>
      </c>
      <c r="H16" s="17" t="s">
        <v>30</v>
      </c>
      <c r="I16" s="17" t="s">
        <v>31</v>
      </c>
      <c r="J16" s="77">
        <v>4</v>
      </c>
      <c r="K16" s="58">
        <v>1</v>
      </c>
      <c r="L16" s="58">
        <v>3</v>
      </c>
      <c r="M16" s="58">
        <f t="shared" si="0"/>
        <v>4</v>
      </c>
      <c r="N16" s="59">
        <f t="shared" si="1"/>
        <v>1</v>
      </c>
      <c r="O16" s="17" t="s">
        <v>52</v>
      </c>
      <c r="P16" s="36"/>
      <c r="Q16" s="37"/>
      <c r="R16" s="38" t="s">
        <v>1480</v>
      </c>
    </row>
    <row r="17" spans="1:18" ht="75" customHeight="1" x14ac:dyDescent="0.25">
      <c r="A17" s="11" t="s">
        <v>1613</v>
      </c>
      <c r="B17" s="17" t="s">
        <v>359</v>
      </c>
      <c r="C17" s="18" t="s">
        <v>1513</v>
      </c>
      <c r="D17" s="17" t="s">
        <v>361</v>
      </c>
      <c r="E17" s="24" t="s">
        <v>1056</v>
      </c>
      <c r="F17" s="19" t="s">
        <v>1057</v>
      </c>
      <c r="G17" s="19" t="s">
        <v>1058</v>
      </c>
      <c r="H17" s="17" t="s">
        <v>30</v>
      </c>
      <c r="I17" s="17" t="s">
        <v>31</v>
      </c>
      <c r="J17" s="77">
        <v>56</v>
      </c>
      <c r="K17" s="58">
        <v>28</v>
      </c>
      <c r="L17" s="58">
        <v>28</v>
      </c>
      <c r="M17" s="58">
        <f t="shared" si="0"/>
        <v>56</v>
      </c>
      <c r="N17" s="59">
        <f t="shared" si="1"/>
        <v>1</v>
      </c>
      <c r="O17" s="17" t="s">
        <v>1765</v>
      </c>
      <c r="P17" s="36"/>
      <c r="Q17" s="37"/>
      <c r="R17" s="38" t="s">
        <v>1480</v>
      </c>
    </row>
    <row r="18" spans="1:18" ht="75" customHeight="1" x14ac:dyDescent="0.25">
      <c r="A18" s="11" t="s">
        <v>1614</v>
      </c>
      <c r="B18" s="17" t="s">
        <v>359</v>
      </c>
      <c r="C18" s="18" t="s">
        <v>1513</v>
      </c>
      <c r="D18" s="17" t="s">
        <v>360</v>
      </c>
      <c r="E18" s="24" t="s">
        <v>1059</v>
      </c>
      <c r="F18" s="19" t="s">
        <v>1060</v>
      </c>
      <c r="G18" s="19" t="s">
        <v>1061</v>
      </c>
      <c r="H18" s="17" t="s">
        <v>30</v>
      </c>
      <c r="I18" s="17" t="s">
        <v>31</v>
      </c>
      <c r="J18" s="77">
        <v>12</v>
      </c>
      <c r="K18" s="58">
        <v>6</v>
      </c>
      <c r="L18" s="58">
        <v>6</v>
      </c>
      <c r="M18" s="58">
        <f t="shared" si="0"/>
        <v>12</v>
      </c>
      <c r="N18" s="59">
        <f t="shared" si="1"/>
        <v>1</v>
      </c>
      <c r="O18" s="17" t="s">
        <v>1766</v>
      </c>
      <c r="P18" s="36"/>
      <c r="Q18" s="37"/>
      <c r="R18" s="38" t="s">
        <v>1480</v>
      </c>
    </row>
    <row r="19" spans="1:18" ht="75" customHeight="1" x14ac:dyDescent="0.25">
      <c r="A19" s="11" t="s">
        <v>1615</v>
      </c>
      <c r="B19" s="19" t="s">
        <v>370</v>
      </c>
      <c r="C19" s="18" t="s">
        <v>1513</v>
      </c>
      <c r="D19" s="17" t="s">
        <v>371</v>
      </c>
      <c r="E19" s="24" t="s">
        <v>1070</v>
      </c>
      <c r="F19" s="19" t="s">
        <v>1071</v>
      </c>
      <c r="G19" s="19" t="s">
        <v>1072</v>
      </c>
      <c r="H19" s="17" t="s">
        <v>30</v>
      </c>
      <c r="I19" s="19" t="s">
        <v>31</v>
      </c>
      <c r="J19" s="76">
        <v>2</v>
      </c>
      <c r="K19" s="57">
        <v>2</v>
      </c>
      <c r="L19" s="58">
        <v>0</v>
      </c>
      <c r="M19" s="58">
        <f t="shared" si="0"/>
        <v>2</v>
      </c>
      <c r="N19" s="59">
        <f t="shared" si="1"/>
        <v>1</v>
      </c>
      <c r="O19" s="19" t="s">
        <v>1073</v>
      </c>
      <c r="P19" s="36"/>
      <c r="Q19" s="37"/>
      <c r="R19" s="38" t="s">
        <v>1480</v>
      </c>
    </row>
    <row r="20" spans="1:18" ht="75" customHeight="1" x14ac:dyDescent="0.25">
      <c r="A20" s="11" t="s">
        <v>1616</v>
      </c>
      <c r="B20" s="19" t="s">
        <v>370</v>
      </c>
      <c r="C20" s="18" t="s">
        <v>1513</v>
      </c>
      <c r="D20" s="19" t="s">
        <v>371</v>
      </c>
      <c r="E20" s="24" t="s">
        <v>1074</v>
      </c>
      <c r="F20" s="19" t="s">
        <v>1075</v>
      </c>
      <c r="G20" s="19" t="s">
        <v>1076</v>
      </c>
      <c r="H20" s="19" t="s">
        <v>30</v>
      </c>
      <c r="I20" s="19" t="s">
        <v>31</v>
      </c>
      <c r="J20" s="76">
        <v>8</v>
      </c>
      <c r="K20" s="57">
        <v>4</v>
      </c>
      <c r="L20" s="58">
        <v>4</v>
      </c>
      <c r="M20" s="58">
        <f t="shared" si="0"/>
        <v>8</v>
      </c>
      <c r="N20" s="59">
        <f t="shared" si="1"/>
        <v>1</v>
      </c>
      <c r="O20" s="19" t="s">
        <v>864</v>
      </c>
      <c r="P20" s="36"/>
      <c r="Q20" s="37"/>
      <c r="R20" s="38" t="s">
        <v>1480</v>
      </c>
    </row>
    <row r="21" spans="1:18" ht="75" customHeight="1" x14ac:dyDescent="0.25">
      <c r="A21" s="11" t="s">
        <v>1617</v>
      </c>
      <c r="B21" s="17" t="s">
        <v>356</v>
      </c>
      <c r="C21" s="18" t="s">
        <v>1513</v>
      </c>
      <c r="D21" s="17" t="s">
        <v>354</v>
      </c>
      <c r="E21" s="24" t="s">
        <v>1048</v>
      </c>
      <c r="F21" s="19" t="s">
        <v>1049</v>
      </c>
      <c r="G21" s="19" t="s">
        <v>1050</v>
      </c>
      <c r="H21" s="17" t="s">
        <v>30</v>
      </c>
      <c r="I21" s="17" t="s">
        <v>31</v>
      </c>
      <c r="J21" s="58">
        <v>72</v>
      </c>
      <c r="K21" s="58">
        <v>36</v>
      </c>
      <c r="L21" s="58">
        <v>36</v>
      </c>
      <c r="M21" s="58">
        <f t="shared" si="0"/>
        <v>72</v>
      </c>
      <c r="N21" s="59">
        <f t="shared" si="1"/>
        <v>1</v>
      </c>
      <c r="O21" s="17" t="s">
        <v>936</v>
      </c>
      <c r="P21" s="36"/>
      <c r="Q21" s="37"/>
      <c r="R21" s="38" t="s">
        <v>1480</v>
      </c>
    </row>
    <row r="22" spans="1:18" ht="75" customHeight="1" x14ac:dyDescent="0.25">
      <c r="A22" s="11" t="s">
        <v>265</v>
      </c>
      <c r="B22" s="17" t="s">
        <v>323</v>
      </c>
      <c r="C22" s="18" t="s">
        <v>1513</v>
      </c>
      <c r="D22" s="17" t="s">
        <v>354</v>
      </c>
      <c r="E22" s="24" t="s">
        <v>1549</v>
      </c>
      <c r="F22" s="19" t="s">
        <v>1051</v>
      </c>
      <c r="G22" s="19" t="s">
        <v>1052</v>
      </c>
      <c r="H22" s="17" t="s">
        <v>30</v>
      </c>
      <c r="I22" s="17" t="s">
        <v>31</v>
      </c>
      <c r="J22" s="77">
        <v>252</v>
      </c>
      <c r="K22" s="58">
        <v>124</v>
      </c>
      <c r="L22" s="58">
        <v>128</v>
      </c>
      <c r="M22" s="58">
        <f t="shared" si="0"/>
        <v>252</v>
      </c>
      <c r="N22" s="59">
        <f t="shared" si="1"/>
        <v>1</v>
      </c>
      <c r="O22" s="17" t="s">
        <v>1010</v>
      </c>
      <c r="P22" s="36"/>
      <c r="Q22" s="37"/>
      <c r="R22" s="38" t="s">
        <v>1480</v>
      </c>
    </row>
    <row r="23" spans="1:18" ht="75" customHeight="1" x14ac:dyDescent="0.25">
      <c r="A23" s="11" t="s">
        <v>268</v>
      </c>
      <c r="B23" s="17" t="s">
        <v>323</v>
      </c>
      <c r="C23" s="18" t="s">
        <v>1513</v>
      </c>
      <c r="D23" s="17" t="s">
        <v>324</v>
      </c>
      <c r="E23" s="25" t="s">
        <v>1004</v>
      </c>
      <c r="F23" s="17" t="s">
        <v>1005</v>
      </c>
      <c r="G23" s="17" t="s">
        <v>1006</v>
      </c>
      <c r="H23" s="21" t="s">
        <v>30</v>
      </c>
      <c r="I23" s="17" t="s">
        <v>31</v>
      </c>
      <c r="J23" s="60">
        <v>252</v>
      </c>
      <c r="K23" s="58">
        <v>124</v>
      </c>
      <c r="L23" s="58">
        <v>128</v>
      </c>
      <c r="M23" s="58">
        <f t="shared" si="0"/>
        <v>252</v>
      </c>
      <c r="N23" s="59">
        <f t="shared" si="1"/>
        <v>1</v>
      </c>
      <c r="O23" s="17" t="s">
        <v>936</v>
      </c>
      <c r="P23" s="36"/>
      <c r="Q23" s="37"/>
      <c r="R23" s="38" t="s">
        <v>1480</v>
      </c>
    </row>
    <row r="24" spans="1:18" ht="75" customHeight="1" x14ac:dyDescent="0.25">
      <c r="A24" s="11" t="s">
        <v>270</v>
      </c>
      <c r="B24" s="17" t="s">
        <v>320</v>
      </c>
      <c r="C24" s="18" t="s">
        <v>1513</v>
      </c>
      <c r="D24" s="17" t="s">
        <v>321</v>
      </c>
      <c r="E24" s="25" t="s">
        <v>998</v>
      </c>
      <c r="F24" s="17" t="s">
        <v>999</v>
      </c>
      <c r="G24" s="17" t="s">
        <v>1000</v>
      </c>
      <c r="H24" s="17" t="s">
        <v>30</v>
      </c>
      <c r="I24" s="17" t="s">
        <v>31</v>
      </c>
      <c r="J24" s="79">
        <v>12</v>
      </c>
      <c r="K24" s="58">
        <v>6</v>
      </c>
      <c r="L24" s="58">
        <v>6</v>
      </c>
      <c r="M24" s="58">
        <f t="shared" si="0"/>
        <v>12</v>
      </c>
      <c r="N24" s="59">
        <f t="shared" si="1"/>
        <v>1</v>
      </c>
      <c r="O24" s="17" t="s">
        <v>1018</v>
      </c>
      <c r="P24" s="36"/>
      <c r="Q24" s="37"/>
      <c r="R24" s="38" t="s">
        <v>1480</v>
      </c>
    </row>
    <row r="25" spans="1:18" ht="75" customHeight="1" x14ac:dyDescent="0.25">
      <c r="A25" s="11" t="s">
        <v>272</v>
      </c>
      <c r="B25" s="17" t="s">
        <v>350</v>
      </c>
      <c r="C25" s="18" t="s">
        <v>1513</v>
      </c>
      <c r="D25" s="22" t="s">
        <v>352</v>
      </c>
      <c r="E25" s="24" t="s">
        <v>1041</v>
      </c>
      <c r="F25" s="19" t="s">
        <v>1042</v>
      </c>
      <c r="G25" s="19" t="s">
        <v>1043</v>
      </c>
      <c r="H25" s="17" t="s">
        <v>30</v>
      </c>
      <c r="I25" s="17" t="s">
        <v>31</v>
      </c>
      <c r="J25" s="58">
        <v>132</v>
      </c>
      <c r="K25" s="58">
        <v>78</v>
      </c>
      <c r="L25" s="58">
        <v>54</v>
      </c>
      <c r="M25" s="58">
        <f t="shared" si="0"/>
        <v>132</v>
      </c>
      <c r="N25" s="59">
        <f t="shared" si="1"/>
        <v>1</v>
      </c>
      <c r="O25" s="17" t="s">
        <v>1044</v>
      </c>
      <c r="P25" s="36"/>
      <c r="Q25" s="37"/>
      <c r="R25" s="38" t="s">
        <v>1480</v>
      </c>
    </row>
    <row r="26" spans="1:18" ht="75" customHeight="1" x14ac:dyDescent="0.25">
      <c r="A26" s="11" t="s">
        <v>1618</v>
      </c>
      <c r="B26" s="17" t="s">
        <v>350</v>
      </c>
      <c r="C26" s="18" t="s">
        <v>1513</v>
      </c>
      <c r="D26" s="17" t="s">
        <v>354</v>
      </c>
      <c r="E26" s="24" t="s">
        <v>1045</v>
      </c>
      <c r="F26" s="19" t="s">
        <v>1046</v>
      </c>
      <c r="G26" s="19" t="s">
        <v>1047</v>
      </c>
      <c r="H26" s="17" t="s">
        <v>30</v>
      </c>
      <c r="I26" s="17" t="s">
        <v>31</v>
      </c>
      <c r="J26" s="58">
        <v>3536</v>
      </c>
      <c r="K26" s="58">
        <v>1519</v>
      </c>
      <c r="L26" s="58">
        <v>2017</v>
      </c>
      <c r="M26" s="58">
        <f t="shared" si="0"/>
        <v>3536</v>
      </c>
      <c r="N26" s="59">
        <f t="shared" si="1"/>
        <v>1</v>
      </c>
      <c r="O26" s="17" t="s">
        <v>936</v>
      </c>
      <c r="P26" s="36"/>
      <c r="Q26" s="37"/>
      <c r="R26" s="38" t="s">
        <v>1480</v>
      </c>
    </row>
    <row r="27" spans="1:18" ht="75" customHeight="1" x14ac:dyDescent="0.25">
      <c r="A27" s="11" t="s">
        <v>274</v>
      </c>
      <c r="B27" s="17" t="s">
        <v>350</v>
      </c>
      <c r="C27" s="18" t="s">
        <v>1513</v>
      </c>
      <c r="D27" s="22" t="s">
        <v>351</v>
      </c>
      <c r="E27" s="24" t="s">
        <v>1550</v>
      </c>
      <c r="F27" s="19" t="s">
        <v>1039</v>
      </c>
      <c r="G27" s="19" t="s">
        <v>1040</v>
      </c>
      <c r="H27" s="17" t="s">
        <v>30</v>
      </c>
      <c r="I27" s="17" t="s">
        <v>31</v>
      </c>
      <c r="J27" s="58">
        <v>2</v>
      </c>
      <c r="K27" s="58">
        <v>0</v>
      </c>
      <c r="L27" s="58">
        <v>2</v>
      </c>
      <c r="M27" s="58">
        <f t="shared" si="0"/>
        <v>2</v>
      </c>
      <c r="N27" s="59">
        <f t="shared" si="1"/>
        <v>1</v>
      </c>
      <c r="O27" s="17" t="s">
        <v>1767</v>
      </c>
      <c r="P27" s="36"/>
      <c r="Q27" s="37"/>
      <c r="R27" s="38" t="s">
        <v>1480</v>
      </c>
    </row>
    <row r="28" spans="1:18" ht="75" customHeight="1" x14ac:dyDescent="0.25">
      <c r="A28" s="11" t="s">
        <v>1619</v>
      </c>
      <c r="B28" s="17" t="s">
        <v>328</v>
      </c>
      <c r="C28" s="18" t="s">
        <v>1513</v>
      </c>
      <c r="D28" s="17" t="s">
        <v>333</v>
      </c>
      <c r="E28" s="25" t="s">
        <v>1015</v>
      </c>
      <c r="F28" s="17" t="s">
        <v>1016</v>
      </c>
      <c r="G28" s="17" t="s">
        <v>1017</v>
      </c>
      <c r="H28" s="21" t="s">
        <v>30</v>
      </c>
      <c r="I28" s="17" t="s">
        <v>31</v>
      </c>
      <c r="J28" s="60">
        <v>12</v>
      </c>
      <c r="K28" s="58">
        <v>6</v>
      </c>
      <c r="L28" s="58">
        <v>6</v>
      </c>
      <c r="M28" s="58">
        <f t="shared" si="0"/>
        <v>12</v>
      </c>
      <c r="N28" s="59">
        <f t="shared" si="1"/>
        <v>1</v>
      </c>
      <c r="O28" s="17" t="s">
        <v>1018</v>
      </c>
      <c r="P28" s="36"/>
      <c r="Q28" s="37"/>
      <c r="R28" s="38" t="s">
        <v>1480</v>
      </c>
    </row>
    <row r="29" spans="1:18" ht="75" customHeight="1" x14ac:dyDescent="0.25">
      <c r="A29" s="11" t="s">
        <v>1620</v>
      </c>
      <c r="B29" s="17" t="s">
        <v>328</v>
      </c>
      <c r="C29" s="18" t="s">
        <v>1513</v>
      </c>
      <c r="D29" s="17" t="s">
        <v>331</v>
      </c>
      <c r="E29" s="25" t="s">
        <v>1011</v>
      </c>
      <c r="F29" s="17" t="s">
        <v>1012</v>
      </c>
      <c r="G29" s="17" t="s">
        <v>1013</v>
      </c>
      <c r="H29" s="21" t="s">
        <v>30</v>
      </c>
      <c r="I29" s="17" t="s">
        <v>31</v>
      </c>
      <c r="J29" s="60">
        <v>255</v>
      </c>
      <c r="K29" s="58">
        <v>128</v>
      </c>
      <c r="L29" s="58">
        <v>127</v>
      </c>
      <c r="M29" s="58">
        <f t="shared" si="0"/>
        <v>255</v>
      </c>
      <c r="N29" s="59">
        <f t="shared" si="1"/>
        <v>1</v>
      </c>
      <c r="O29" s="17" t="s">
        <v>936</v>
      </c>
      <c r="P29" s="36"/>
      <c r="Q29" s="37"/>
      <c r="R29" s="38" t="s">
        <v>1480</v>
      </c>
    </row>
    <row r="30" spans="1:18" ht="123" customHeight="1" x14ac:dyDescent="0.25">
      <c r="A30" s="11" t="s">
        <v>1621</v>
      </c>
      <c r="B30" s="17" t="s">
        <v>338</v>
      </c>
      <c r="C30" s="18" t="s">
        <v>1513</v>
      </c>
      <c r="D30" s="17" t="s">
        <v>341</v>
      </c>
      <c r="E30" s="25" t="s">
        <v>1025</v>
      </c>
      <c r="F30" s="17" t="s">
        <v>1026</v>
      </c>
      <c r="G30" s="17" t="s">
        <v>1027</v>
      </c>
      <c r="H30" s="21" t="s">
        <v>30</v>
      </c>
      <c r="I30" s="17" t="s">
        <v>31</v>
      </c>
      <c r="J30" s="60">
        <v>1573</v>
      </c>
      <c r="K30" s="58">
        <v>869</v>
      </c>
      <c r="L30" s="58">
        <v>707</v>
      </c>
      <c r="M30" s="58">
        <f t="shared" si="0"/>
        <v>1576</v>
      </c>
      <c r="N30" s="59">
        <f t="shared" si="1"/>
        <v>1.0019071837253655</v>
      </c>
      <c r="O30" s="17" t="s">
        <v>1028</v>
      </c>
      <c r="P30" s="36"/>
      <c r="Q30" s="37"/>
      <c r="R30" s="38" t="s">
        <v>1480</v>
      </c>
    </row>
    <row r="31" spans="1:18" ht="75" customHeight="1" x14ac:dyDescent="0.25">
      <c r="A31" s="11" t="s">
        <v>1622</v>
      </c>
      <c r="B31" s="17" t="s">
        <v>338</v>
      </c>
      <c r="C31" s="18" t="s">
        <v>1513</v>
      </c>
      <c r="D31" s="17" t="s">
        <v>343</v>
      </c>
      <c r="E31" s="25" t="s">
        <v>1029</v>
      </c>
      <c r="F31" s="17" t="s">
        <v>1030</v>
      </c>
      <c r="G31" s="17" t="s">
        <v>1031</v>
      </c>
      <c r="H31" s="21" t="s">
        <v>30</v>
      </c>
      <c r="I31" s="17" t="s">
        <v>31</v>
      </c>
      <c r="J31" s="60">
        <v>3010</v>
      </c>
      <c r="K31" s="58">
        <v>1621</v>
      </c>
      <c r="L31" s="58">
        <v>1389</v>
      </c>
      <c r="M31" s="58">
        <f t="shared" si="0"/>
        <v>3010</v>
      </c>
      <c r="N31" s="59">
        <f t="shared" si="1"/>
        <v>1</v>
      </c>
      <c r="O31" s="17" t="s">
        <v>1768</v>
      </c>
      <c r="P31" s="36"/>
      <c r="Q31" s="37"/>
      <c r="R31" s="38" t="s">
        <v>1480</v>
      </c>
    </row>
    <row r="32" spans="1:18" ht="75" customHeight="1" x14ac:dyDescent="0.25">
      <c r="A32" s="11" t="s">
        <v>277</v>
      </c>
      <c r="B32" s="17" t="s">
        <v>338</v>
      </c>
      <c r="C32" s="18" t="s">
        <v>1513</v>
      </c>
      <c r="D32" s="17" t="s">
        <v>344</v>
      </c>
      <c r="E32" s="25" t="s">
        <v>1032</v>
      </c>
      <c r="F32" s="17" t="s">
        <v>1033</v>
      </c>
      <c r="G32" s="17" t="s">
        <v>1034</v>
      </c>
      <c r="H32" s="21" t="s">
        <v>30</v>
      </c>
      <c r="I32" s="17" t="s">
        <v>31</v>
      </c>
      <c r="J32" s="60">
        <v>1431</v>
      </c>
      <c r="K32" s="58">
        <v>752</v>
      </c>
      <c r="L32" s="58">
        <v>682</v>
      </c>
      <c r="M32" s="58">
        <f t="shared" si="0"/>
        <v>1434</v>
      </c>
      <c r="N32" s="59">
        <f t="shared" si="1"/>
        <v>1.0020964360587001</v>
      </c>
      <c r="O32" s="17" t="s">
        <v>1769</v>
      </c>
      <c r="P32" s="36"/>
      <c r="Q32" s="37"/>
      <c r="R32" s="38" t="s">
        <v>1480</v>
      </c>
    </row>
    <row r="33" spans="1:18" ht="75" customHeight="1" x14ac:dyDescent="0.25">
      <c r="A33" s="11" t="s">
        <v>279</v>
      </c>
      <c r="B33" s="17" t="s">
        <v>346</v>
      </c>
      <c r="C33" s="18" t="s">
        <v>1513</v>
      </c>
      <c r="D33" s="17" t="s">
        <v>347</v>
      </c>
      <c r="E33" s="25" t="s">
        <v>1035</v>
      </c>
      <c r="F33" s="17" t="s">
        <v>1036</v>
      </c>
      <c r="G33" s="17" t="s">
        <v>1037</v>
      </c>
      <c r="H33" s="21" t="s">
        <v>30</v>
      </c>
      <c r="I33" s="17" t="s">
        <v>31</v>
      </c>
      <c r="J33" s="60">
        <v>44400</v>
      </c>
      <c r="K33" s="58">
        <v>19480</v>
      </c>
      <c r="L33" s="58">
        <v>21140</v>
      </c>
      <c r="M33" s="58">
        <f t="shared" si="0"/>
        <v>40620</v>
      </c>
      <c r="N33" s="59">
        <f t="shared" si="1"/>
        <v>0.91486486486486485</v>
      </c>
      <c r="O33" s="17" t="s">
        <v>1038</v>
      </c>
      <c r="P33" s="36"/>
      <c r="Q33" s="37"/>
      <c r="R33" s="38" t="s">
        <v>1480</v>
      </c>
    </row>
    <row r="34" spans="1:18" ht="75" customHeight="1" x14ac:dyDescent="0.25">
      <c r="A34" s="11" t="s">
        <v>280</v>
      </c>
      <c r="B34" s="17" t="s">
        <v>328</v>
      </c>
      <c r="C34" s="18" t="s">
        <v>1513</v>
      </c>
      <c r="D34" s="17" t="s">
        <v>335</v>
      </c>
      <c r="E34" s="25" t="s">
        <v>1019</v>
      </c>
      <c r="F34" s="17" t="s">
        <v>1020</v>
      </c>
      <c r="G34" s="17" t="s">
        <v>1021</v>
      </c>
      <c r="H34" s="21" t="s">
        <v>30</v>
      </c>
      <c r="I34" s="17" t="s">
        <v>31</v>
      </c>
      <c r="J34" s="60">
        <v>48</v>
      </c>
      <c r="K34" s="58">
        <v>24</v>
      </c>
      <c r="L34" s="58">
        <v>24</v>
      </c>
      <c r="M34" s="58">
        <f t="shared" si="0"/>
        <v>48</v>
      </c>
      <c r="N34" s="59">
        <f t="shared" si="1"/>
        <v>1</v>
      </c>
      <c r="O34" s="17" t="s">
        <v>1770</v>
      </c>
      <c r="P34" s="36"/>
      <c r="Q34" s="37"/>
      <c r="R34" s="38" t="s">
        <v>1480</v>
      </c>
    </row>
    <row r="35" spans="1:18" ht="75" customHeight="1" x14ac:dyDescent="0.25">
      <c r="A35" s="11" t="s">
        <v>281</v>
      </c>
      <c r="B35" s="17" t="s">
        <v>338</v>
      </c>
      <c r="C35" s="18" t="s">
        <v>1513</v>
      </c>
      <c r="D35" s="17" t="s">
        <v>339</v>
      </c>
      <c r="E35" s="25" t="s">
        <v>1022</v>
      </c>
      <c r="F35" s="17" t="s">
        <v>1023</v>
      </c>
      <c r="G35" s="17" t="s">
        <v>1024</v>
      </c>
      <c r="H35" s="21" t="s">
        <v>30</v>
      </c>
      <c r="I35" s="17" t="s">
        <v>31</v>
      </c>
      <c r="J35" s="60">
        <v>61</v>
      </c>
      <c r="K35" s="58">
        <v>60</v>
      </c>
      <c r="L35" s="58">
        <v>1</v>
      </c>
      <c r="M35" s="58">
        <f t="shared" si="0"/>
        <v>61</v>
      </c>
      <c r="N35" s="59">
        <f t="shared" si="1"/>
        <v>1</v>
      </c>
      <c r="O35" s="17" t="s">
        <v>1771</v>
      </c>
      <c r="P35" s="36"/>
      <c r="Q35" s="37"/>
      <c r="R35" s="38" t="s">
        <v>1480</v>
      </c>
    </row>
    <row r="36" spans="1:18" ht="75" customHeight="1" x14ac:dyDescent="0.25">
      <c r="A36" s="11" t="s">
        <v>1623</v>
      </c>
      <c r="B36" s="19" t="s">
        <v>328</v>
      </c>
      <c r="C36" s="18" t="s">
        <v>1513</v>
      </c>
      <c r="D36" s="19" t="s">
        <v>329</v>
      </c>
      <c r="E36" s="24" t="s">
        <v>1007</v>
      </c>
      <c r="F36" s="19" t="s">
        <v>1008</v>
      </c>
      <c r="G36" s="19" t="s">
        <v>1009</v>
      </c>
      <c r="H36" s="26" t="s">
        <v>30</v>
      </c>
      <c r="I36" s="19" t="s">
        <v>31</v>
      </c>
      <c r="J36" s="56">
        <v>1</v>
      </c>
      <c r="K36" s="57">
        <v>0</v>
      </c>
      <c r="L36" s="57">
        <v>1</v>
      </c>
      <c r="M36" s="58">
        <f t="shared" si="0"/>
        <v>1</v>
      </c>
      <c r="N36" s="59">
        <f t="shared" si="1"/>
        <v>1</v>
      </c>
      <c r="O36" s="19" t="s">
        <v>1010</v>
      </c>
      <c r="P36" s="36"/>
      <c r="Q36" s="37"/>
      <c r="R36" s="38" t="s">
        <v>1480</v>
      </c>
    </row>
    <row r="37" spans="1:18" ht="75" customHeight="1" x14ac:dyDescent="0.25">
      <c r="A37" s="11" t="s">
        <v>1758</v>
      </c>
      <c r="B37" s="19" t="s">
        <v>328</v>
      </c>
      <c r="C37" s="18" t="s">
        <v>1513</v>
      </c>
      <c r="D37" s="19" t="s">
        <v>329</v>
      </c>
      <c r="E37" s="24" t="s">
        <v>1761</v>
      </c>
      <c r="F37" s="19" t="s">
        <v>1762</v>
      </c>
      <c r="G37" s="19" t="s">
        <v>1763</v>
      </c>
      <c r="H37" s="26" t="s">
        <v>30</v>
      </c>
      <c r="I37" s="19" t="s">
        <v>31</v>
      </c>
      <c r="J37" s="56">
        <v>255</v>
      </c>
      <c r="K37" s="57">
        <v>128</v>
      </c>
      <c r="L37" s="57">
        <v>127</v>
      </c>
      <c r="M37" s="58">
        <f t="shared" si="0"/>
        <v>255</v>
      </c>
      <c r="N37" s="59">
        <f t="shared" si="1"/>
        <v>1</v>
      </c>
      <c r="O37" s="19" t="s">
        <v>1014</v>
      </c>
      <c r="P37" s="36"/>
      <c r="Q37" s="37"/>
      <c r="R37" s="38" t="s">
        <v>1480</v>
      </c>
    </row>
    <row r="38" spans="1:18" ht="75" customHeight="1" x14ac:dyDescent="0.25">
      <c r="A38" s="11" t="s">
        <v>1759</v>
      </c>
      <c r="B38" s="19" t="s">
        <v>1760</v>
      </c>
      <c r="C38" s="18" t="s">
        <v>1513</v>
      </c>
      <c r="D38" s="19" t="s">
        <v>329</v>
      </c>
      <c r="E38" s="24" t="s">
        <v>1764</v>
      </c>
      <c r="F38" s="19" t="s">
        <v>639</v>
      </c>
      <c r="G38" s="19" t="s">
        <v>935</v>
      </c>
      <c r="H38" s="26" t="s">
        <v>30</v>
      </c>
      <c r="I38" s="19" t="s">
        <v>31</v>
      </c>
      <c r="J38" s="56">
        <v>12</v>
      </c>
      <c r="K38" s="57">
        <v>6</v>
      </c>
      <c r="L38" s="57">
        <v>6</v>
      </c>
      <c r="M38" s="57">
        <f t="shared" si="0"/>
        <v>12</v>
      </c>
      <c r="N38" s="61">
        <f t="shared" si="1"/>
        <v>1</v>
      </c>
      <c r="O38" s="19" t="s">
        <v>936</v>
      </c>
      <c r="P38" s="36"/>
      <c r="Q38" s="37"/>
      <c r="R38" s="38" t="s">
        <v>1480</v>
      </c>
    </row>
  </sheetData>
  <mergeCells count="24">
    <mergeCell ref="D5:I5"/>
    <mergeCell ref="B1:C1"/>
    <mergeCell ref="D1:I1"/>
    <mergeCell ref="P1:R1"/>
    <mergeCell ref="B3:C3"/>
    <mergeCell ref="D3:I3"/>
    <mergeCell ref="A10:A11"/>
    <mergeCell ref="B10:B11"/>
    <mergeCell ref="C10:C11"/>
    <mergeCell ref="D10:D11"/>
    <mergeCell ref="E10:E11"/>
    <mergeCell ref="P10:R10"/>
    <mergeCell ref="B7:C7"/>
    <mergeCell ref="D7:H7"/>
    <mergeCell ref="N7:O7"/>
    <mergeCell ref="P7:R7"/>
    <mergeCell ref="P9:R9"/>
    <mergeCell ref="F10:G10"/>
    <mergeCell ref="H10:H11"/>
    <mergeCell ref="I10:I11"/>
    <mergeCell ref="J10:N10"/>
    <mergeCell ref="O10:O11"/>
    <mergeCell ref="F9:G9"/>
    <mergeCell ref="K9:M9"/>
  </mergeCells>
  <printOptions horizontalCentered="1"/>
  <pageMargins left="0.31496062992125984" right="0.31496062992125984" top="0.35433070866141736" bottom="0.35433070866141736" header="0.31496062992125984" footer="0.31496062992125984"/>
  <pageSetup paperSize="164" scale="5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2"/>
  <sheetViews>
    <sheetView zoomScale="85" zoomScaleNormal="85" zoomScaleSheetLayoutView="120" workbookViewId="0">
      <selection activeCell="J25" sqref="J25"/>
    </sheetView>
  </sheetViews>
  <sheetFormatPr baseColWidth="10" defaultRowHeight="15" x14ac:dyDescent="0.25"/>
  <cols>
    <col min="1" max="1" width="8.5703125" customWidth="1"/>
    <col min="2" max="2" width="21.42578125" customWidth="1"/>
    <col min="3" max="3" width="19.140625" customWidth="1"/>
    <col min="4" max="4" width="20.140625" customWidth="1"/>
    <col min="5" max="5" width="39.5703125" customWidth="1"/>
    <col min="6" max="6" width="23.42578125" customWidth="1"/>
    <col min="7" max="7" width="20.7109375" customWidth="1"/>
    <col min="8" max="8" width="17.28515625" customWidth="1"/>
    <col min="9" max="9" width="11.42578125" customWidth="1"/>
    <col min="10" max="10" width="15.5703125" customWidth="1"/>
    <col min="11" max="11" width="13.85546875" customWidth="1"/>
    <col min="12" max="12" width="13.42578125" customWidth="1"/>
    <col min="13" max="13" width="13" customWidth="1"/>
    <col min="14" max="14" width="11.85546875" customWidth="1"/>
    <col min="15" max="15" width="16.140625" customWidth="1"/>
    <col min="16" max="16" width="11.42578125" style="34"/>
  </cols>
  <sheetData>
    <row r="1" spans="1:18" ht="25.5" x14ac:dyDescent="0.35">
      <c r="B1" s="103" t="s">
        <v>1476</v>
      </c>
      <c r="C1" s="103"/>
      <c r="D1" s="106" t="s">
        <v>1475</v>
      </c>
      <c r="E1" s="106"/>
      <c r="F1" s="106"/>
      <c r="G1" s="106"/>
      <c r="H1" s="106"/>
      <c r="I1" s="106"/>
      <c r="J1" s="33"/>
      <c r="K1" s="33"/>
      <c r="L1" s="33"/>
      <c r="M1" s="33"/>
      <c r="N1" s="33"/>
      <c r="O1" s="2"/>
      <c r="P1" s="101" t="s">
        <v>21</v>
      </c>
      <c r="Q1" s="101"/>
      <c r="R1" s="101"/>
    </row>
    <row r="2" spans="1:18" ht="9" customHeight="1" x14ac:dyDescent="0.3">
      <c r="B2" s="1"/>
      <c r="D2" s="2"/>
      <c r="E2" s="2"/>
      <c r="F2" s="2"/>
    </row>
    <row r="3" spans="1:18" ht="18.75" x14ac:dyDescent="0.3">
      <c r="B3" s="102" t="s">
        <v>1477</v>
      </c>
      <c r="C3" s="102"/>
      <c r="D3" s="105" t="str">
        <f>'PRESIDENCIA 0110'!D3:I3</f>
        <v>Del         01    de     Enero    al     31     de     Diciembre    de     2023.</v>
      </c>
      <c r="E3" s="105"/>
      <c r="F3" s="105"/>
      <c r="G3" s="105"/>
      <c r="H3" s="105"/>
      <c r="I3" s="105"/>
      <c r="J3" s="32"/>
      <c r="K3" s="32"/>
      <c r="L3" s="32"/>
      <c r="M3" s="32"/>
      <c r="N3" s="32"/>
      <c r="O3" s="4"/>
      <c r="P3" s="3"/>
      <c r="Q3" s="1"/>
      <c r="R3" s="1"/>
    </row>
    <row r="5" spans="1:18" ht="18" x14ac:dyDescent="0.25">
      <c r="B5" s="31"/>
      <c r="C5" s="31"/>
      <c r="D5" s="104" t="s">
        <v>22</v>
      </c>
      <c r="E5" s="104"/>
      <c r="F5" s="104"/>
      <c r="G5" s="104"/>
      <c r="H5" s="104"/>
      <c r="I5" s="104"/>
      <c r="J5" s="31"/>
      <c r="K5" s="31"/>
      <c r="L5" s="31"/>
      <c r="M5" s="31"/>
      <c r="N5" s="31"/>
      <c r="O5" s="31"/>
      <c r="P5" s="35"/>
      <c r="Q5" s="31"/>
      <c r="R5" s="31"/>
    </row>
    <row r="6" spans="1:18" ht="6.75" customHeight="1" x14ac:dyDescent="0.25"/>
    <row r="7" spans="1:18" ht="27" customHeight="1" x14ac:dyDescent="0.35">
      <c r="B7" s="103" t="s">
        <v>1474</v>
      </c>
      <c r="C7" s="103"/>
      <c r="D7" s="114">
        <v>34725917.439999998</v>
      </c>
      <c r="E7" s="114"/>
      <c r="F7" s="114"/>
      <c r="G7" s="114"/>
      <c r="H7" s="114"/>
      <c r="N7" s="108" t="s">
        <v>7</v>
      </c>
      <c r="O7" s="108"/>
      <c r="P7" s="110" t="str">
        <f>'PRESIDENCIA 0110'!P7</f>
        <v>1 de Febrero de 2024.</v>
      </c>
      <c r="Q7" s="110"/>
      <c r="R7" s="110"/>
    </row>
    <row r="8" spans="1:18" ht="6" customHeight="1" x14ac:dyDescent="0.3">
      <c r="B8" s="3"/>
      <c r="C8" s="3"/>
      <c r="D8" s="5"/>
      <c r="E8" s="5"/>
      <c r="F8" s="5"/>
      <c r="G8" s="5"/>
      <c r="H8" s="5"/>
      <c r="K8" s="4"/>
      <c r="L8" s="4"/>
      <c r="M8" s="4"/>
      <c r="N8" s="4"/>
      <c r="O8" s="4"/>
      <c r="Q8" s="2"/>
      <c r="R8" s="2"/>
    </row>
    <row r="9" spans="1:18" ht="15.75" thickBot="1" x14ac:dyDescent="0.3">
      <c r="B9" s="6" t="s">
        <v>8</v>
      </c>
      <c r="C9" s="6" t="s">
        <v>9</v>
      </c>
      <c r="D9" s="6" t="s">
        <v>10</v>
      </c>
      <c r="E9" s="6"/>
      <c r="F9" s="90" t="s">
        <v>11</v>
      </c>
      <c r="G9" s="90"/>
      <c r="H9" s="6" t="s">
        <v>12</v>
      </c>
      <c r="I9" s="6" t="s">
        <v>13</v>
      </c>
      <c r="J9" s="6" t="s">
        <v>14</v>
      </c>
      <c r="K9" s="90" t="s">
        <v>15</v>
      </c>
      <c r="L9" s="90"/>
      <c r="M9" s="90"/>
      <c r="N9" s="6" t="s">
        <v>16</v>
      </c>
      <c r="O9" s="6" t="s">
        <v>17</v>
      </c>
      <c r="P9" s="107" t="s">
        <v>18</v>
      </c>
      <c r="Q9" s="107"/>
      <c r="R9" s="107"/>
    </row>
    <row r="10" spans="1:18" ht="21.75" customHeight="1" thickBot="1" x14ac:dyDescent="0.3">
      <c r="A10" s="91" t="s">
        <v>25</v>
      </c>
      <c r="B10" s="91" t="s">
        <v>20</v>
      </c>
      <c r="C10" s="88" t="s">
        <v>19</v>
      </c>
      <c r="D10" s="88" t="s">
        <v>0</v>
      </c>
      <c r="E10" s="95" t="s">
        <v>80</v>
      </c>
      <c r="F10" s="91" t="s">
        <v>1</v>
      </c>
      <c r="G10" s="115"/>
      <c r="H10" s="95" t="s">
        <v>6</v>
      </c>
      <c r="I10" s="88" t="s">
        <v>3</v>
      </c>
      <c r="J10" s="97" t="s">
        <v>2</v>
      </c>
      <c r="K10" s="98"/>
      <c r="L10" s="99"/>
      <c r="M10" s="99"/>
      <c r="N10" s="100"/>
      <c r="O10" s="88" t="s">
        <v>79</v>
      </c>
      <c r="P10" s="111" t="s">
        <v>4</v>
      </c>
      <c r="Q10" s="112"/>
      <c r="R10" s="113"/>
    </row>
    <row r="11" spans="1:18" ht="47.25" customHeight="1" thickBot="1" x14ac:dyDescent="0.3">
      <c r="A11" s="92"/>
      <c r="B11" s="92"/>
      <c r="C11" s="89"/>
      <c r="D11" s="89"/>
      <c r="E11" s="96"/>
      <c r="F11" s="10" t="s">
        <v>23</v>
      </c>
      <c r="G11" s="10" t="s">
        <v>24</v>
      </c>
      <c r="H11" s="96"/>
      <c r="I11" s="89"/>
      <c r="J11" s="83" t="s">
        <v>5</v>
      </c>
      <c r="K11" s="84" t="s">
        <v>1701</v>
      </c>
      <c r="L11" s="84" t="s">
        <v>1774</v>
      </c>
      <c r="M11" s="55" t="s">
        <v>1702</v>
      </c>
      <c r="N11" s="55" t="s">
        <v>78</v>
      </c>
      <c r="O11" s="89"/>
      <c r="P11" s="12" t="s">
        <v>77</v>
      </c>
      <c r="Q11" s="13" t="s">
        <v>75</v>
      </c>
      <c r="R11" s="14" t="s">
        <v>76</v>
      </c>
    </row>
    <row r="12" spans="1:18" ht="60.75" customHeight="1" x14ac:dyDescent="0.25">
      <c r="A12" s="11" t="s">
        <v>1624</v>
      </c>
      <c r="B12" s="19" t="s">
        <v>374</v>
      </c>
      <c r="C12" s="18" t="s">
        <v>1512</v>
      </c>
      <c r="D12" s="17" t="s">
        <v>378</v>
      </c>
      <c r="E12" s="24" t="s">
        <v>1086</v>
      </c>
      <c r="F12" s="19" t="s">
        <v>1087</v>
      </c>
      <c r="G12" s="19" t="s">
        <v>1088</v>
      </c>
      <c r="H12" s="17" t="s">
        <v>30</v>
      </c>
      <c r="I12" s="19" t="s">
        <v>31</v>
      </c>
      <c r="J12" s="76">
        <v>12844</v>
      </c>
      <c r="K12" s="57">
        <v>4376</v>
      </c>
      <c r="L12" s="58">
        <v>8419</v>
      </c>
      <c r="M12" s="58">
        <f t="shared" ref="M12:M32" si="0">SUM(K12:L12)</f>
        <v>12795</v>
      </c>
      <c r="N12" s="59">
        <f t="shared" ref="N12:N32" si="1">M12/J12</f>
        <v>0.99618498909996889</v>
      </c>
      <c r="O12" s="19" t="s">
        <v>1080</v>
      </c>
      <c r="P12" s="36"/>
      <c r="Q12" s="37"/>
      <c r="R12" s="38" t="s">
        <v>1480</v>
      </c>
    </row>
    <row r="13" spans="1:18" ht="47.25" customHeight="1" x14ac:dyDescent="0.25">
      <c r="A13" s="11" t="s">
        <v>1625</v>
      </c>
      <c r="B13" s="19" t="s">
        <v>381</v>
      </c>
      <c r="C13" s="18" t="s">
        <v>1512</v>
      </c>
      <c r="D13" s="22" t="s">
        <v>382</v>
      </c>
      <c r="E13" s="24" t="s">
        <v>1089</v>
      </c>
      <c r="F13" s="42" t="s">
        <v>1522</v>
      </c>
      <c r="G13" s="42" t="s">
        <v>1521</v>
      </c>
      <c r="H13" s="17" t="s">
        <v>30</v>
      </c>
      <c r="I13" s="17" t="s">
        <v>31</v>
      </c>
      <c r="J13" s="58">
        <v>24</v>
      </c>
      <c r="K13" s="58">
        <v>12</v>
      </c>
      <c r="L13" s="58">
        <v>12</v>
      </c>
      <c r="M13" s="58">
        <f t="shared" si="0"/>
        <v>24</v>
      </c>
      <c r="N13" s="59">
        <f t="shared" si="1"/>
        <v>1</v>
      </c>
      <c r="O13" s="17" t="s">
        <v>1520</v>
      </c>
      <c r="P13" s="36"/>
      <c r="Q13" s="37"/>
      <c r="R13" s="38" t="s">
        <v>1480</v>
      </c>
    </row>
    <row r="14" spans="1:18" ht="60" customHeight="1" x14ac:dyDescent="0.25">
      <c r="A14" s="11" t="s">
        <v>1626</v>
      </c>
      <c r="B14" s="19" t="s">
        <v>374</v>
      </c>
      <c r="C14" s="18" t="s">
        <v>1512</v>
      </c>
      <c r="D14" s="17" t="s">
        <v>377</v>
      </c>
      <c r="E14" s="24" t="s">
        <v>1085</v>
      </c>
      <c r="F14" s="19" t="s">
        <v>1522</v>
      </c>
      <c r="G14" s="19" t="s">
        <v>1521</v>
      </c>
      <c r="H14" s="17" t="s">
        <v>30</v>
      </c>
      <c r="I14" s="19" t="s">
        <v>31</v>
      </c>
      <c r="J14" s="76">
        <v>6716</v>
      </c>
      <c r="K14" s="57">
        <v>2666</v>
      </c>
      <c r="L14" s="58">
        <v>3729</v>
      </c>
      <c r="M14" s="58">
        <f t="shared" si="0"/>
        <v>6395</v>
      </c>
      <c r="N14" s="59">
        <f t="shared" si="1"/>
        <v>0.95220369267421079</v>
      </c>
      <c r="O14" s="19" t="s">
        <v>829</v>
      </c>
      <c r="P14" s="36"/>
      <c r="Q14" s="37"/>
      <c r="R14" s="38" t="s">
        <v>1480</v>
      </c>
    </row>
    <row r="15" spans="1:18" ht="60" customHeight="1" x14ac:dyDescent="0.25">
      <c r="A15" s="11" t="s">
        <v>282</v>
      </c>
      <c r="B15" s="19" t="s">
        <v>374</v>
      </c>
      <c r="C15" s="18" t="s">
        <v>1512</v>
      </c>
      <c r="D15" s="17" t="s">
        <v>1526</v>
      </c>
      <c r="E15" s="24" t="s">
        <v>1523</v>
      </c>
      <c r="F15" s="19" t="s">
        <v>1524</v>
      </c>
      <c r="G15" s="19" t="s">
        <v>1525</v>
      </c>
      <c r="H15" s="17" t="s">
        <v>30</v>
      </c>
      <c r="I15" s="19" t="s">
        <v>31</v>
      </c>
      <c r="J15" s="76">
        <v>9271</v>
      </c>
      <c r="K15" s="57">
        <v>4150</v>
      </c>
      <c r="L15" s="58">
        <v>5049</v>
      </c>
      <c r="M15" s="58">
        <f t="shared" si="0"/>
        <v>9199</v>
      </c>
      <c r="N15" s="59">
        <f t="shared" si="1"/>
        <v>0.99223384748139354</v>
      </c>
      <c r="O15" s="19" t="s">
        <v>670</v>
      </c>
      <c r="P15" s="36"/>
      <c r="Q15" s="37"/>
      <c r="R15" s="38" t="s">
        <v>1480</v>
      </c>
    </row>
    <row r="16" spans="1:18" ht="91.5" customHeight="1" x14ac:dyDescent="0.25">
      <c r="A16" s="11" t="s">
        <v>283</v>
      </c>
      <c r="B16" s="19" t="s">
        <v>374</v>
      </c>
      <c r="C16" s="18" t="s">
        <v>1512</v>
      </c>
      <c r="D16" s="17" t="s">
        <v>329</v>
      </c>
      <c r="E16" s="24" t="s">
        <v>1077</v>
      </c>
      <c r="F16" s="19" t="s">
        <v>1078</v>
      </c>
      <c r="G16" s="19" t="s">
        <v>1079</v>
      </c>
      <c r="H16" s="17" t="s">
        <v>30</v>
      </c>
      <c r="I16" s="19" t="s">
        <v>31</v>
      </c>
      <c r="J16" s="76">
        <v>1</v>
      </c>
      <c r="K16" s="57">
        <v>1</v>
      </c>
      <c r="L16" s="58">
        <v>0</v>
      </c>
      <c r="M16" s="58">
        <f t="shared" si="0"/>
        <v>1</v>
      </c>
      <c r="N16" s="59">
        <f t="shared" si="1"/>
        <v>1</v>
      </c>
      <c r="O16" s="19" t="s">
        <v>670</v>
      </c>
      <c r="P16" s="36"/>
      <c r="Q16" s="37"/>
      <c r="R16" s="38" t="s">
        <v>1480</v>
      </c>
    </row>
    <row r="17" spans="1:18" ht="75" customHeight="1" x14ac:dyDescent="0.25">
      <c r="A17" s="11" t="s">
        <v>286</v>
      </c>
      <c r="B17" s="19" t="s">
        <v>374</v>
      </c>
      <c r="C17" s="18" t="s">
        <v>1512</v>
      </c>
      <c r="D17" s="17" t="s">
        <v>376</v>
      </c>
      <c r="E17" s="24" t="s">
        <v>1081</v>
      </c>
      <c r="F17" s="19" t="s">
        <v>1082</v>
      </c>
      <c r="G17" s="19" t="s">
        <v>1083</v>
      </c>
      <c r="H17" s="17" t="s">
        <v>30</v>
      </c>
      <c r="I17" s="19" t="s">
        <v>31</v>
      </c>
      <c r="J17" s="76">
        <v>1</v>
      </c>
      <c r="K17" s="57">
        <v>1</v>
      </c>
      <c r="L17" s="58">
        <v>0</v>
      </c>
      <c r="M17" s="58">
        <f t="shared" si="0"/>
        <v>1</v>
      </c>
      <c r="N17" s="59">
        <f t="shared" si="1"/>
        <v>1</v>
      </c>
      <c r="O17" s="19" t="s">
        <v>1084</v>
      </c>
      <c r="P17" s="36"/>
      <c r="Q17" s="37"/>
      <c r="R17" s="38" t="s">
        <v>1480</v>
      </c>
    </row>
    <row r="18" spans="1:18" ht="75" customHeight="1" x14ac:dyDescent="0.25">
      <c r="A18" s="11" t="s">
        <v>288</v>
      </c>
      <c r="B18" s="17" t="s">
        <v>392</v>
      </c>
      <c r="C18" s="18" t="s">
        <v>1512</v>
      </c>
      <c r="D18" s="17" t="s">
        <v>329</v>
      </c>
      <c r="E18" s="25" t="s">
        <v>1105</v>
      </c>
      <c r="F18" s="17" t="s">
        <v>1106</v>
      </c>
      <c r="G18" s="17" t="s">
        <v>1107</v>
      </c>
      <c r="H18" s="19" t="s">
        <v>30</v>
      </c>
      <c r="I18" s="17" t="s">
        <v>31</v>
      </c>
      <c r="J18" s="60">
        <v>4</v>
      </c>
      <c r="K18" s="58">
        <v>2</v>
      </c>
      <c r="L18" s="58">
        <v>2</v>
      </c>
      <c r="M18" s="58">
        <f t="shared" si="0"/>
        <v>4</v>
      </c>
      <c r="N18" s="59">
        <f t="shared" si="1"/>
        <v>1</v>
      </c>
      <c r="O18" s="17" t="s">
        <v>1488</v>
      </c>
      <c r="P18" s="36"/>
      <c r="Q18" s="37"/>
      <c r="R18" s="38" t="s">
        <v>1480</v>
      </c>
    </row>
    <row r="19" spans="1:18" ht="75" customHeight="1" x14ac:dyDescent="0.25">
      <c r="A19" s="11" t="s">
        <v>289</v>
      </c>
      <c r="B19" s="17" t="s">
        <v>392</v>
      </c>
      <c r="C19" s="18" t="s">
        <v>1512</v>
      </c>
      <c r="D19" s="17" t="s">
        <v>399</v>
      </c>
      <c r="E19" s="25" t="s">
        <v>1113</v>
      </c>
      <c r="F19" s="17" t="s">
        <v>1114</v>
      </c>
      <c r="G19" s="17" t="s">
        <v>1115</v>
      </c>
      <c r="H19" s="19" t="s">
        <v>30</v>
      </c>
      <c r="I19" s="17" t="s">
        <v>31</v>
      </c>
      <c r="J19" s="60">
        <v>3972</v>
      </c>
      <c r="K19" s="58">
        <v>2472</v>
      </c>
      <c r="L19" s="58">
        <v>1302</v>
      </c>
      <c r="M19" s="58">
        <f t="shared" si="0"/>
        <v>3774</v>
      </c>
      <c r="N19" s="59">
        <f t="shared" si="1"/>
        <v>0.95015105740181272</v>
      </c>
      <c r="O19" s="17" t="s">
        <v>1116</v>
      </c>
      <c r="P19" s="36"/>
      <c r="Q19" s="37"/>
      <c r="R19" s="38" t="s">
        <v>1480</v>
      </c>
    </row>
    <row r="20" spans="1:18" ht="75" customHeight="1" x14ac:dyDescent="0.25">
      <c r="A20" s="11" t="s">
        <v>1627</v>
      </c>
      <c r="B20" s="17" t="s">
        <v>392</v>
      </c>
      <c r="C20" s="18" t="s">
        <v>1512</v>
      </c>
      <c r="D20" s="17" t="s">
        <v>398</v>
      </c>
      <c r="E20" s="25" t="s">
        <v>1109</v>
      </c>
      <c r="F20" s="17" t="s">
        <v>1110</v>
      </c>
      <c r="G20" s="17" t="s">
        <v>1111</v>
      </c>
      <c r="H20" s="19" t="s">
        <v>30</v>
      </c>
      <c r="I20" s="17" t="s">
        <v>31</v>
      </c>
      <c r="J20" s="60">
        <v>2</v>
      </c>
      <c r="K20" s="58">
        <v>1</v>
      </c>
      <c r="L20" s="58">
        <v>1</v>
      </c>
      <c r="M20" s="58">
        <f t="shared" si="0"/>
        <v>2</v>
      </c>
      <c r="N20" s="59">
        <f t="shared" si="1"/>
        <v>1</v>
      </c>
      <c r="O20" s="17" t="s">
        <v>1099</v>
      </c>
      <c r="P20" s="36"/>
      <c r="Q20" s="37"/>
      <c r="R20" s="38" t="s">
        <v>1480</v>
      </c>
    </row>
    <row r="21" spans="1:18" ht="75" customHeight="1" x14ac:dyDescent="0.25">
      <c r="A21" s="11" t="s">
        <v>1628</v>
      </c>
      <c r="B21" s="17" t="s">
        <v>392</v>
      </c>
      <c r="C21" s="18" t="s">
        <v>1512</v>
      </c>
      <c r="D21" s="17" t="s">
        <v>394</v>
      </c>
      <c r="E21" s="25" t="s">
        <v>1101</v>
      </c>
      <c r="F21" s="17" t="s">
        <v>1102</v>
      </c>
      <c r="G21" s="17" t="s">
        <v>1103</v>
      </c>
      <c r="H21" s="19" t="s">
        <v>30</v>
      </c>
      <c r="I21" s="17" t="s">
        <v>31</v>
      </c>
      <c r="J21" s="60">
        <v>2556</v>
      </c>
      <c r="K21" s="58">
        <v>1224</v>
      </c>
      <c r="L21" s="58">
        <v>1332</v>
      </c>
      <c r="M21" s="58">
        <f t="shared" si="0"/>
        <v>2556</v>
      </c>
      <c r="N21" s="59">
        <f t="shared" si="1"/>
        <v>1</v>
      </c>
      <c r="O21" s="17" t="s">
        <v>1104</v>
      </c>
      <c r="P21" s="36"/>
      <c r="Q21" s="37"/>
      <c r="R21" s="38" t="s">
        <v>1480</v>
      </c>
    </row>
    <row r="22" spans="1:18" ht="75" customHeight="1" x14ac:dyDescent="0.25">
      <c r="A22" s="11" t="s">
        <v>292</v>
      </c>
      <c r="B22" s="19" t="s">
        <v>608</v>
      </c>
      <c r="C22" s="18" t="s">
        <v>1512</v>
      </c>
      <c r="D22" s="17" t="s">
        <v>609</v>
      </c>
      <c r="E22" s="24" t="s">
        <v>1471</v>
      </c>
      <c r="F22" s="19" t="s">
        <v>1472</v>
      </c>
      <c r="G22" s="19" t="s">
        <v>1473</v>
      </c>
      <c r="H22" s="17" t="s">
        <v>30</v>
      </c>
      <c r="I22" s="19" t="s">
        <v>31</v>
      </c>
      <c r="J22" s="76">
        <v>3459</v>
      </c>
      <c r="K22" s="57">
        <v>2497</v>
      </c>
      <c r="L22" s="58">
        <v>794</v>
      </c>
      <c r="M22" s="58">
        <f t="shared" si="0"/>
        <v>3291</v>
      </c>
      <c r="N22" s="59">
        <f t="shared" si="1"/>
        <v>0.95143104943625323</v>
      </c>
      <c r="O22" s="19" t="s">
        <v>1100</v>
      </c>
      <c r="P22" s="36"/>
      <c r="Q22" s="37"/>
      <c r="R22" s="38" t="s">
        <v>1480</v>
      </c>
    </row>
    <row r="23" spans="1:18" ht="75" customHeight="1" x14ac:dyDescent="0.25">
      <c r="A23" s="11" t="s">
        <v>1629</v>
      </c>
      <c r="B23" s="19" t="s">
        <v>385</v>
      </c>
      <c r="C23" s="18" t="s">
        <v>1512</v>
      </c>
      <c r="D23" s="17" t="s">
        <v>390</v>
      </c>
      <c r="E23" s="25" t="s">
        <v>1096</v>
      </c>
      <c r="F23" s="17" t="s">
        <v>1097</v>
      </c>
      <c r="G23" s="17" t="s">
        <v>1098</v>
      </c>
      <c r="H23" s="19" t="s">
        <v>30</v>
      </c>
      <c r="I23" s="17" t="s">
        <v>31</v>
      </c>
      <c r="J23" s="60">
        <v>20</v>
      </c>
      <c r="K23" s="58">
        <v>0</v>
      </c>
      <c r="L23" s="58">
        <v>20</v>
      </c>
      <c r="M23" s="58">
        <f t="shared" si="0"/>
        <v>20</v>
      </c>
      <c r="N23" s="59">
        <f t="shared" si="1"/>
        <v>1</v>
      </c>
      <c r="O23" s="17" t="s">
        <v>1104</v>
      </c>
      <c r="P23" s="36"/>
      <c r="Q23" s="37"/>
      <c r="R23" s="38" t="s">
        <v>1480</v>
      </c>
    </row>
    <row r="24" spans="1:18" ht="75" customHeight="1" x14ac:dyDescent="0.25">
      <c r="A24" s="11" t="s">
        <v>1630</v>
      </c>
      <c r="B24" s="19" t="s">
        <v>385</v>
      </c>
      <c r="C24" s="18" t="s">
        <v>1512</v>
      </c>
      <c r="D24" s="22" t="s">
        <v>386</v>
      </c>
      <c r="E24" s="24" t="s">
        <v>1090</v>
      </c>
      <c r="F24" s="19" t="s">
        <v>1091</v>
      </c>
      <c r="G24" s="19" t="s">
        <v>1092</v>
      </c>
      <c r="H24" s="17" t="s">
        <v>30</v>
      </c>
      <c r="I24" s="17" t="s">
        <v>31</v>
      </c>
      <c r="J24" s="58">
        <v>2004</v>
      </c>
      <c r="K24" s="58">
        <v>1253</v>
      </c>
      <c r="L24" s="58">
        <v>580</v>
      </c>
      <c r="M24" s="58">
        <f t="shared" si="0"/>
        <v>1833</v>
      </c>
      <c r="N24" s="59">
        <f t="shared" si="1"/>
        <v>0.91467065868263475</v>
      </c>
      <c r="O24" s="17" t="s">
        <v>1431</v>
      </c>
      <c r="P24" s="36"/>
      <c r="Q24" s="37"/>
      <c r="R24" s="38" t="s">
        <v>1480</v>
      </c>
    </row>
    <row r="25" spans="1:18" ht="75" customHeight="1" x14ac:dyDescent="0.25">
      <c r="A25" s="11" t="s">
        <v>1631</v>
      </c>
      <c r="B25" s="19" t="s">
        <v>385</v>
      </c>
      <c r="C25" s="18" t="s">
        <v>1512</v>
      </c>
      <c r="D25" s="19" t="s">
        <v>388</v>
      </c>
      <c r="E25" s="24" t="s">
        <v>1093</v>
      </c>
      <c r="F25" s="19" t="s">
        <v>1094</v>
      </c>
      <c r="G25" s="19" t="s">
        <v>1095</v>
      </c>
      <c r="H25" s="17" t="s">
        <v>30</v>
      </c>
      <c r="I25" s="17" t="s">
        <v>31</v>
      </c>
      <c r="J25" s="58">
        <v>1078</v>
      </c>
      <c r="K25" s="58">
        <v>524</v>
      </c>
      <c r="L25" s="58">
        <v>451</v>
      </c>
      <c r="M25" s="58">
        <f t="shared" si="0"/>
        <v>975</v>
      </c>
      <c r="N25" s="59">
        <f t="shared" si="1"/>
        <v>0.90445269016697594</v>
      </c>
      <c r="O25" s="17" t="s">
        <v>1108</v>
      </c>
      <c r="P25" s="36"/>
      <c r="Q25" s="37"/>
      <c r="R25" s="38" t="s">
        <v>1480</v>
      </c>
    </row>
    <row r="26" spans="1:18" ht="75" customHeight="1" x14ac:dyDescent="0.25">
      <c r="A26" s="11" t="s">
        <v>1632</v>
      </c>
      <c r="B26" s="17" t="s">
        <v>392</v>
      </c>
      <c r="C26" s="18" t="s">
        <v>1512</v>
      </c>
      <c r="D26" s="17" t="s">
        <v>354</v>
      </c>
      <c r="E26" s="25" t="s">
        <v>1710</v>
      </c>
      <c r="F26" s="17" t="s">
        <v>1051</v>
      </c>
      <c r="G26" s="17" t="s">
        <v>1052</v>
      </c>
      <c r="H26" s="19" t="s">
        <v>30</v>
      </c>
      <c r="I26" s="17" t="s">
        <v>31</v>
      </c>
      <c r="J26" s="60">
        <v>3312</v>
      </c>
      <c r="K26" s="58">
        <v>1358</v>
      </c>
      <c r="L26" s="58">
        <v>1647</v>
      </c>
      <c r="M26" s="58">
        <f t="shared" si="0"/>
        <v>3005</v>
      </c>
      <c r="N26" s="59">
        <f t="shared" si="1"/>
        <v>0.90730676328502413</v>
      </c>
      <c r="O26" s="17" t="s">
        <v>1112</v>
      </c>
      <c r="P26" s="36"/>
      <c r="Q26" s="37"/>
      <c r="R26" s="38" t="s">
        <v>1480</v>
      </c>
    </row>
    <row r="27" spans="1:18" ht="75" customHeight="1" x14ac:dyDescent="0.25">
      <c r="A27" s="11" t="s">
        <v>295</v>
      </c>
      <c r="B27" s="17" t="s">
        <v>392</v>
      </c>
      <c r="C27" s="18" t="s">
        <v>1512</v>
      </c>
      <c r="D27" s="17" t="s">
        <v>354</v>
      </c>
      <c r="E27" s="25" t="s">
        <v>1527</v>
      </c>
      <c r="F27" s="17" t="s">
        <v>1051</v>
      </c>
      <c r="G27" s="17" t="s">
        <v>1052</v>
      </c>
      <c r="H27" s="19" t="s">
        <v>30</v>
      </c>
      <c r="I27" s="17" t="s">
        <v>31</v>
      </c>
      <c r="J27" s="60">
        <v>2900</v>
      </c>
      <c r="K27" s="58">
        <v>1224</v>
      </c>
      <c r="L27" s="58">
        <v>1400</v>
      </c>
      <c r="M27" s="58">
        <f t="shared" si="0"/>
        <v>2624</v>
      </c>
      <c r="N27" s="59">
        <f t="shared" si="1"/>
        <v>0.90482758620689652</v>
      </c>
      <c r="O27" s="17" t="s">
        <v>1116</v>
      </c>
      <c r="P27" s="36"/>
      <c r="Q27" s="37"/>
      <c r="R27" s="38" t="s">
        <v>1480</v>
      </c>
    </row>
    <row r="28" spans="1:18" ht="75" customHeight="1" x14ac:dyDescent="0.25">
      <c r="A28" s="11" t="s">
        <v>296</v>
      </c>
      <c r="B28" s="17" t="s">
        <v>400</v>
      </c>
      <c r="C28" s="18" t="s">
        <v>1512</v>
      </c>
      <c r="D28" s="17" t="s">
        <v>399</v>
      </c>
      <c r="E28" s="25" t="s">
        <v>1117</v>
      </c>
      <c r="F28" s="17" t="s">
        <v>1118</v>
      </c>
      <c r="G28" s="17" t="s">
        <v>1119</v>
      </c>
      <c r="H28" s="19" t="s">
        <v>30</v>
      </c>
      <c r="I28" s="17" t="s">
        <v>31</v>
      </c>
      <c r="J28" s="60">
        <v>274</v>
      </c>
      <c r="K28" s="58">
        <v>137</v>
      </c>
      <c r="L28" s="58">
        <v>138</v>
      </c>
      <c r="M28" s="58">
        <f t="shared" si="0"/>
        <v>275</v>
      </c>
      <c r="N28" s="59">
        <f t="shared" si="1"/>
        <v>1.0036496350364963</v>
      </c>
      <c r="O28" s="17" t="s">
        <v>936</v>
      </c>
      <c r="P28" s="36"/>
      <c r="Q28" s="37"/>
      <c r="R28" s="38" t="s">
        <v>1480</v>
      </c>
    </row>
    <row r="29" spans="1:18" ht="75" customHeight="1" x14ac:dyDescent="0.25">
      <c r="A29" s="11" t="s">
        <v>297</v>
      </c>
      <c r="B29" s="17" t="s">
        <v>404</v>
      </c>
      <c r="C29" s="18" t="s">
        <v>1512</v>
      </c>
      <c r="D29" s="17" t="s">
        <v>405</v>
      </c>
      <c r="E29" s="25" t="s">
        <v>1120</v>
      </c>
      <c r="F29" s="17" t="s">
        <v>1121</v>
      </c>
      <c r="G29" s="17" t="s">
        <v>1122</v>
      </c>
      <c r="H29" s="19" t="s">
        <v>30</v>
      </c>
      <c r="I29" s="17" t="s">
        <v>31</v>
      </c>
      <c r="J29" s="60">
        <v>356</v>
      </c>
      <c r="K29" s="58">
        <v>177</v>
      </c>
      <c r="L29" s="58">
        <v>179</v>
      </c>
      <c r="M29" s="58">
        <f t="shared" si="0"/>
        <v>356</v>
      </c>
      <c r="N29" s="59">
        <f t="shared" si="1"/>
        <v>1</v>
      </c>
      <c r="O29" s="17" t="s">
        <v>1488</v>
      </c>
      <c r="P29" s="36"/>
      <c r="Q29" s="37"/>
      <c r="R29" s="38" t="s">
        <v>1480</v>
      </c>
    </row>
    <row r="30" spans="1:18" ht="75" customHeight="1" x14ac:dyDescent="0.25">
      <c r="A30" s="11" t="s">
        <v>300</v>
      </c>
      <c r="B30" s="17" t="s">
        <v>404</v>
      </c>
      <c r="C30" s="18" t="s">
        <v>1512</v>
      </c>
      <c r="D30" s="17" t="s">
        <v>407</v>
      </c>
      <c r="E30" s="25" t="s">
        <v>1123</v>
      </c>
      <c r="F30" s="17" t="s">
        <v>1124</v>
      </c>
      <c r="G30" s="17" t="s">
        <v>1125</v>
      </c>
      <c r="H30" s="19" t="s">
        <v>30</v>
      </c>
      <c r="I30" s="17" t="s">
        <v>31</v>
      </c>
      <c r="J30" s="60">
        <v>663</v>
      </c>
      <c r="K30" s="58">
        <v>388</v>
      </c>
      <c r="L30" s="58">
        <v>275</v>
      </c>
      <c r="M30" s="58">
        <f t="shared" si="0"/>
        <v>663</v>
      </c>
      <c r="N30" s="59">
        <f t="shared" si="1"/>
        <v>1</v>
      </c>
      <c r="O30" s="17" t="s">
        <v>928</v>
      </c>
      <c r="P30" s="36"/>
      <c r="Q30" s="37"/>
      <c r="R30" s="38" t="s">
        <v>1480</v>
      </c>
    </row>
    <row r="31" spans="1:18" ht="75" customHeight="1" x14ac:dyDescent="0.25">
      <c r="A31" s="11" t="s">
        <v>302</v>
      </c>
      <c r="B31" s="17" t="s">
        <v>404</v>
      </c>
      <c r="C31" s="18" t="s">
        <v>1512</v>
      </c>
      <c r="D31" s="17" t="s">
        <v>408</v>
      </c>
      <c r="E31" s="25" t="s">
        <v>1126</v>
      </c>
      <c r="F31" s="17" t="s">
        <v>1127</v>
      </c>
      <c r="G31" s="17" t="s">
        <v>1128</v>
      </c>
      <c r="H31" s="19" t="s">
        <v>30</v>
      </c>
      <c r="I31" s="17" t="s">
        <v>31</v>
      </c>
      <c r="J31" s="60">
        <v>1</v>
      </c>
      <c r="K31" s="58">
        <v>0</v>
      </c>
      <c r="L31" s="58">
        <v>1</v>
      </c>
      <c r="M31" s="58">
        <f t="shared" si="0"/>
        <v>1</v>
      </c>
      <c r="N31" s="59">
        <f t="shared" si="1"/>
        <v>1</v>
      </c>
      <c r="O31" s="17" t="s">
        <v>1116</v>
      </c>
      <c r="P31" s="36"/>
      <c r="Q31" s="37"/>
      <c r="R31" s="38" t="s">
        <v>1480</v>
      </c>
    </row>
    <row r="32" spans="1:18" ht="75" customHeight="1" x14ac:dyDescent="0.25">
      <c r="A32" s="11" t="s">
        <v>304</v>
      </c>
      <c r="B32" s="19" t="s">
        <v>404</v>
      </c>
      <c r="C32" s="18" t="s">
        <v>1512</v>
      </c>
      <c r="D32" s="19" t="s">
        <v>410</v>
      </c>
      <c r="E32" s="24" t="s">
        <v>1129</v>
      </c>
      <c r="F32" s="19" t="s">
        <v>1130</v>
      </c>
      <c r="G32" s="19" t="s">
        <v>1131</v>
      </c>
      <c r="H32" s="19" t="s">
        <v>30</v>
      </c>
      <c r="I32" s="19" t="s">
        <v>31</v>
      </c>
      <c r="J32" s="56">
        <v>25</v>
      </c>
      <c r="K32" s="57">
        <v>22</v>
      </c>
      <c r="L32" s="57">
        <v>3</v>
      </c>
      <c r="M32" s="57">
        <f t="shared" si="0"/>
        <v>25</v>
      </c>
      <c r="N32" s="61">
        <f t="shared" si="1"/>
        <v>1</v>
      </c>
      <c r="O32" s="54" t="s">
        <v>1132</v>
      </c>
      <c r="P32" s="36"/>
      <c r="Q32" s="37"/>
      <c r="R32" s="38" t="s">
        <v>1480</v>
      </c>
    </row>
  </sheetData>
  <mergeCells count="24">
    <mergeCell ref="D5:I5"/>
    <mergeCell ref="B1:C1"/>
    <mergeCell ref="D1:I1"/>
    <mergeCell ref="P1:R1"/>
    <mergeCell ref="B3:C3"/>
    <mergeCell ref="D3:I3"/>
    <mergeCell ref="A10:A11"/>
    <mergeCell ref="B10:B11"/>
    <mergeCell ref="C10:C11"/>
    <mergeCell ref="D10:D11"/>
    <mergeCell ref="E10:E11"/>
    <mergeCell ref="P10:R10"/>
    <mergeCell ref="B7:C7"/>
    <mergeCell ref="D7:H7"/>
    <mergeCell ref="N7:O7"/>
    <mergeCell ref="P7:R7"/>
    <mergeCell ref="P9:R9"/>
    <mergeCell ref="F10:G10"/>
    <mergeCell ref="H10:H11"/>
    <mergeCell ref="I10:I11"/>
    <mergeCell ref="J10:N10"/>
    <mergeCell ref="O10:O11"/>
    <mergeCell ref="F9:G9"/>
    <mergeCell ref="K9:M9"/>
  </mergeCells>
  <printOptions horizontalCentered="1"/>
  <pageMargins left="0.31496062992125984" right="0.31496062992125984" top="0.35433070866141736" bottom="0.35433070866141736" header="0.31496062992125984" footer="0.31496062992125984"/>
  <pageSetup paperSize="164" scale="5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3"/>
  <sheetViews>
    <sheetView topLeftCell="A9" zoomScale="85" zoomScaleNormal="85" zoomScaleSheetLayoutView="120" workbookViewId="0">
      <selection activeCell="E12" sqref="E12"/>
    </sheetView>
  </sheetViews>
  <sheetFormatPr baseColWidth="10" defaultRowHeight="15" x14ac:dyDescent="0.25"/>
  <cols>
    <col min="1" max="1" width="8.5703125" customWidth="1"/>
    <col min="2" max="2" width="21.42578125" customWidth="1"/>
    <col min="3" max="3" width="19.140625" customWidth="1"/>
    <col min="4" max="4" width="20.140625" customWidth="1"/>
    <col min="5" max="5" width="39.5703125" customWidth="1"/>
    <col min="6" max="6" width="23" customWidth="1"/>
    <col min="7" max="7" width="22.7109375" customWidth="1"/>
    <col min="8" max="8" width="17.28515625" customWidth="1"/>
    <col min="9" max="9" width="13.7109375" customWidth="1"/>
    <col min="10" max="10" width="14.7109375" customWidth="1"/>
    <col min="11" max="13" width="13.5703125" customWidth="1"/>
    <col min="14" max="14" width="13.7109375" customWidth="1"/>
    <col min="15" max="15" width="16.140625" customWidth="1"/>
    <col min="16" max="16" width="11.42578125" style="34"/>
  </cols>
  <sheetData>
    <row r="1" spans="1:18" ht="25.5" x14ac:dyDescent="0.35">
      <c r="B1" s="103" t="s">
        <v>1476</v>
      </c>
      <c r="C1" s="103"/>
      <c r="D1" s="106" t="s">
        <v>1475</v>
      </c>
      <c r="E1" s="106"/>
      <c r="F1" s="106"/>
      <c r="G1" s="106"/>
      <c r="H1" s="106"/>
      <c r="I1" s="106"/>
      <c r="J1" s="33"/>
      <c r="K1" s="33"/>
      <c r="L1" s="33"/>
      <c r="M1" s="33"/>
      <c r="N1" s="33"/>
      <c r="O1" s="2"/>
      <c r="P1" s="101" t="s">
        <v>21</v>
      </c>
      <c r="Q1" s="101"/>
      <c r="R1" s="101"/>
    </row>
    <row r="2" spans="1:18" ht="9" customHeight="1" x14ac:dyDescent="0.3">
      <c r="B2" s="1"/>
      <c r="D2" s="2"/>
      <c r="E2" s="2"/>
      <c r="F2" s="2"/>
      <c r="G2" s="2"/>
    </row>
    <row r="3" spans="1:18" ht="18.75" x14ac:dyDescent="0.3">
      <c r="B3" s="102" t="s">
        <v>1477</v>
      </c>
      <c r="C3" s="102"/>
      <c r="D3" s="105" t="str">
        <f>'PRESIDENCIA 0110'!D3:I3</f>
        <v>Del         01    de     Enero    al     31     de     Diciembre    de     2023.</v>
      </c>
      <c r="E3" s="105"/>
      <c r="F3" s="105"/>
      <c r="G3" s="105"/>
      <c r="H3" s="105"/>
      <c r="I3" s="105"/>
      <c r="J3" s="32"/>
      <c r="K3" s="32"/>
      <c r="L3" s="32"/>
      <c r="M3" s="32"/>
      <c r="N3" s="32"/>
      <c r="O3" s="4"/>
      <c r="P3" s="3"/>
      <c r="Q3" s="1"/>
      <c r="R3" s="1"/>
    </row>
    <row r="5" spans="1:18" ht="18" x14ac:dyDescent="0.25">
      <c r="B5" s="31"/>
      <c r="C5" s="31"/>
      <c r="D5" s="104" t="s">
        <v>22</v>
      </c>
      <c r="E5" s="104"/>
      <c r="F5" s="104"/>
      <c r="G5" s="104"/>
      <c r="H5" s="104"/>
      <c r="I5" s="104"/>
      <c r="J5" s="31"/>
      <c r="K5" s="31"/>
      <c r="L5" s="31"/>
      <c r="M5" s="31"/>
      <c r="N5" s="31"/>
      <c r="O5" s="31"/>
      <c r="P5" s="35"/>
      <c r="Q5" s="31"/>
      <c r="R5" s="31"/>
    </row>
    <row r="6" spans="1:18" ht="6.75" customHeight="1" x14ac:dyDescent="0.25"/>
    <row r="7" spans="1:18" ht="27" customHeight="1" x14ac:dyDescent="0.35">
      <c r="B7" s="103" t="s">
        <v>1474</v>
      </c>
      <c r="C7" s="103"/>
      <c r="D7" s="114">
        <v>303537542.44999999</v>
      </c>
      <c r="E7" s="114"/>
      <c r="F7" s="114"/>
      <c r="G7" s="114"/>
      <c r="H7" s="114"/>
      <c r="N7" s="108" t="s">
        <v>7</v>
      </c>
      <c r="O7" s="108"/>
      <c r="P7" s="110" t="str">
        <f>'PRESIDENCIA 0110'!P7</f>
        <v>1 de Febrero de 2024.</v>
      </c>
      <c r="Q7" s="110"/>
      <c r="R7" s="110"/>
    </row>
    <row r="8" spans="1:18" ht="6" customHeight="1" x14ac:dyDescent="0.3">
      <c r="B8" s="3"/>
      <c r="C8" s="3"/>
      <c r="D8" s="5"/>
      <c r="E8" s="5"/>
      <c r="F8" s="5"/>
      <c r="G8" s="5"/>
      <c r="H8" s="5"/>
      <c r="K8" s="4"/>
      <c r="L8" s="4"/>
      <c r="M8" s="4"/>
      <c r="N8" s="4"/>
      <c r="O8" s="4"/>
      <c r="Q8" s="2"/>
      <c r="R8" s="2"/>
    </row>
    <row r="9" spans="1:18" ht="15.75" thickBot="1" x14ac:dyDescent="0.3">
      <c r="B9" s="6" t="s">
        <v>8</v>
      </c>
      <c r="C9" s="6" t="s">
        <v>9</v>
      </c>
      <c r="D9" s="6" t="s">
        <v>10</v>
      </c>
      <c r="E9" s="6"/>
      <c r="F9" s="90" t="s">
        <v>11</v>
      </c>
      <c r="G9" s="90"/>
      <c r="H9" s="6" t="s">
        <v>12</v>
      </c>
      <c r="I9" s="6" t="s">
        <v>13</v>
      </c>
      <c r="J9" s="6" t="s">
        <v>14</v>
      </c>
      <c r="K9" s="90" t="s">
        <v>15</v>
      </c>
      <c r="L9" s="90"/>
      <c r="M9" s="90"/>
      <c r="N9" s="6" t="s">
        <v>16</v>
      </c>
      <c r="O9" s="6" t="s">
        <v>17</v>
      </c>
      <c r="P9" s="107" t="s">
        <v>18</v>
      </c>
      <c r="Q9" s="107"/>
      <c r="R9" s="107"/>
    </row>
    <row r="10" spans="1:18" ht="21.75" customHeight="1" thickBot="1" x14ac:dyDescent="0.3">
      <c r="A10" s="91" t="s">
        <v>25</v>
      </c>
      <c r="B10" s="91" t="s">
        <v>20</v>
      </c>
      <c r="C10" s="88" t="s">
        <v>19</v>
      </c>
      <c r="D10" s="88" t="s">
        <v>0</v>
      </c>
      <c r="E10" s="95" t="s">
        <v>80</v>
      </c>
      <c r="F10" s="91" t="s">
        <v>1</v>
      </c>
      <c r="G10" s="115"/>
      <c r="H10" s="95" t="s">
        <v>6</v>
      </c>
      <c r="I10" s="88" t="s">
        <v>3</v>
      </c>
      <c r="J10" s="97" t="s">
        <v>2</v>
      </c>
      <c r="K10" s="98"/>
      <c r="L10" s="99"/>
      <c r="M10" s="99"/>
      <c r="N10" s="100"/>
      <c r="O10" s="88" t="s">
        <v>79</v>
      </c>
      <c r="P10" s="111" t="s">
        <v>4</v>
      </c>
      <c r="Q10" s="112"/>
      <c r="R10" s="113"/>
    </row>
    <row r="11" spans="1:18" ht="47.25" customHeight="1" thickBot="1" x14ac:dyDescent="0.3">
      <c r="A11" s="92"/>
      <c r="B11" s="92"/>
      <c r="C11" s="89"/>
      <c r="D11" s="89"/>
      <c r="E11" s="96"/>
      <c r="F11" s="10" t="s">
        <v>23</v>
      </c>
      <c r="G11" s="10" t="s">
        <v>24</v>
      </c>
      <c r="H11" s="96"/>
      <c r="I11" s="89"/>
      <c r="J11" s="83" t="s">
        <v>5</v>
      </c>
      <c r="K11" s="84" t="s">
        <v>1701</v>
      </c>
      <c r="L11" s="84" t="s">
        <v>1774</v>
      </c>
      <c r="M11" s="55" t="s">
        <v>1702</v>
      </c>
      <c r="N11" s="55" t="s">
        <v>78</v>
      </c>
      <c r="O11" s="89"/>
      <c r="P11" s="12" t="s">
        <v>77</v>
      </c>
      <c r="Q11" s="13" t="s">
        <v>75</v>
      </c>
      <c r="R11" s="14" t="s">
        <v>76</v>
      </c>
    </row>
    <row r="12" spans="1:18" ht="74.25" customHeight="1" x14ac:dyDescent="0.25">
      <c r="A12" s="11" t="s">
        <v>306</v>
      </c>
      <c r="B12" s="17" t="s">
        <v>411</v>
      </c>
      <c r="C12" s="18" t="s">
        <v>1515</v>
      </c>
      <c r="D12" s="17" t="s">
        <v>416</v>
      </c>
      <c r="E12" s="25" t="s">
        <v>1134</v>
      </c>
      <c r="F12" s="17" t="s">
        <v>1711</v>
      </c>
      <c r="G12" s="17" t="s">
        <v>1712</v>
      </c>
      <c r="H12" s="19" t="s">
        <v>30</v>
      </c>
      <c r="I12" s="17" t="s">
        <v>31</v>
      </c>
      <c r="J12" s="60">
        <v>2</v>
      </c>
      <c r="K12" s="58">
        <v>1</v>
      </c>
      <c r="L12" s="58">
        <v>1</v>
      </c>
      <c r="M12" s="58">
        <f t="shared" ref="M12:M33" si="0">SUM(K12:L12)</f>
        <v>2</v>
      </c>
      <c r="N12" s="59">
        <f t="shared" ref="N12:N33" si="1">M12/J12</f>
        <v>1</v>
      </c>
      <c r="O12" s="17" t="s">
        <v>1135</v>
      </c>
      <c r="P12" s="36"/>
      <c r="Q12" s="37"/>
      <c r="R12" s="38" t="s">
        <v>1480</v>
      </c>
    </row>
    <row r="13" spans="1:18" ht="87" customHeight="1" x14ac:dyDescent="0.25">
      <c r="A13" s="11" t="s">
        <v>308</v>
      </c>
      <c r="B13" s="17" t="s">
        <v>411</v>
      </c>
      <c r="C13" s="18" t="s">
        <v>1515</v>
      </c>
      <c r="D13" s="17" t="s">
        <v>416</v>
      </c>
      <c r="E13" s="25" t="s">
        <v>1133</v>
      </c>
      <c r="F13" s="17" t="s">
        <v>639</v>
      </c>
      <c r="G13" s="72" t="s">
        <v>640</v>
      </c>
      <c r="H13" s="19" t="s">
        <v>30</v>
      </c>
      <c r="I13" s="17" t="s">
        <v>31</v>
      </c>
      <c r="J13" s="60">
        <v>780</v>
      </c>
      <c r="K13" s="58">
        <v>390</v>
      </c>
      <c r="L13" s="58">
        <v>390</v>
      </c>
      <c r="M13" s="58">
        <f t="shared" si="0"/>
        <v>780</v>
      </c>
      <c r="N13" s="59">
        <f t="shared" si="1"/>
        <v>1</v>
      </c>
      <c r="O13" s="17" t="s">
        <v>936</v>
      </c>
      <c r="P13" s="36"/>
      <c r="Q13" s="37"/>
      <c r="R13" s="38" t="s">
        <v>1480</v>
      </c>
    </row>
    <row r="14" spans="1:18" ht="65.25" customHeight="1" x14ac:dyDescent="0.25">
      <c r="A14" s="11" t="s">
        <v>310</v>
      </c>
      <c r="B14" s="17" t="s">
        <v>418</v>
      </c>
      <c r="C14" s="18" t="s">
        <v>1515</v>
      </c>
      <c r="D14" s="17" t="s">
        <v>419</v>
      </c>
      <c r="E14" s="25" t="s">
        <v>1136</v>
      </c>
      <c r="F14" s="17" t="s">
        <v>1713</v>
      </c>
      <c r="G14" s="17" t="s">
        <v>1714</v>
      </c>
      <c r="H14" s="19" t="s">
        <v>30</v>
      </c>
      <c r="I14" s="17" t="s">
        <v>31</v>
      </c>
      <c r="J14" s="60">
        <v>285</v>
      </c>
      <c r="K14" s="58">
        <v>200</v>
      </c>
      <c r="L14" s="58">
        <v>85</v>
      </c>
      <c r="M14" s="58">
        <f t="shared" si="0"/>
        <v>285</v>
      </c>
      <c r="N14" s="59">
        <f t="shared" si="1"/>
        <v>1</v>
      </c>
      <c r="O14" s="17" t="s">
        <v>1018</v>
      </c>
      <c r="P14" s="36"/>
      <c r="Q14" s="37"/>
      <c r="R14" s="38" t="s">
        <v>1480</v>
      </c>
    </row>
    <row r="15" spans="1:18" ht="95.25" customHeight="1" x14ac:dyDescent="0.25">
      <c r="A15" s="11" t="s">
        <v>1634</v>
      </c>
      <c r="B15" s="17" t="s">
        <v>418</v>
      </c>
      <c r="C15" s="18" t="s">
        <v>1515</v>
      </c>
      <c r="D15" s="17" t="s">
        <v>420</v>
      </c>
      <c r="E15" s="25" t="s">
        <v>1137</v>
      </c>
      <c r="F15" s="17" t="s">
        <v>1715</v>
      </c>
      <c r="G15" s="17" t="s">
        <v>1716</v>
      </c>
      <c r="H15" s="19" t="s">
        <v>30</v>
      </c>
      <c r="I15" s="17" t="s">
        <v>31</v>
      </c>
      <c r="J15" s="60">
        <v>580</v>
      </c>
      <c r="K15" s="58">
        <v>400</v>
      </c>
      <c r="L15" s="58">
        <v>180</v>
      </c>
      <c r="M15" s="58">
        <f t="shared" si="0"/>
        <v>580</v>
      </c>
      <c r="N15" s="59">
        <f t="shared" si="1"/>
        <v>1</v>
      </c>
      <c r="O15" s="17" t="s">
        <v>936</v>
      </c>
      <c r="P15" s="36"/>
      <c r="Q15" s="37"/>
      <c r="R15" s="38" t="s">
        <v>1480</v>
      </c>
    </row>
    <row r="16" spans="1:18" ht="95.25" customHeight="1" x14ac:dyDescent="0.25">
      <c r="A16" s="11" t="s">
        <v>313</v>
      </c>
      <c r="B16" s="17" t="s">
        <v>448</v>
      </c>
      <c r="C16" s="18" t="s">
        <v>1515</v>
      </c>
      <c r="D16" s="17" t="s">
        <v>444</v>
      </c>
      <c r="E16" s="25" t="s">
        <v>1159</v>
      </c>
      <c r="F16" s="17" t="s">
        <v>1717</v>
      </c>
      <c r="G16" s="17" t="s">
        <v>1718</v>
      </c>
      <c r="H16" s="19" t="s">
        <v>30</v>
      </c>
      <c r="I16" s="17" t="s">
        <v>31</v>
      </c>
      <c r="J16" s="60">
        <v>21</v>
      </c>
      <c r="K16" s="58">
        <v>6</v>
      </c>
      <c r="L16" s="58">
        <v>15</v>
      </c>
      <c r="M16" s="58">
        <f t="shared" si="0"/>
        <v>21</v>
      </c>
      <c r="N16" s="59">
        <f t="shared" si="1"/>
        <v>1</v>
      </c>
      <c r="O16" s="17" t="s">
        <v>1150</v>
      </c>
      <c r="P16" s="36"/>
      <c r="Q16" s="37"/>
      <c r="R16" s="38" t="s">
        <v>1480</v>
      </c>
    </row>
    <row r="17" spans="1:18" ht="95.25" customHeight="1" x14ac:dyDescent="0.25">
      <c r="A17" s="11" t="s">
        <v>1635</v>
      </c>
      <c r="B17" s="17" t="s">
        <v>448</v>
      </c>
      <c r="C17" s="18" t="s">
        <v>1515</v>
      </c>
      <c r="D17" s="17" t="s">
        <v>444</v>
      </c>
      <c r="E17" s="25" t="s">
        <v>1158</v>
      </c>
      <c r="F17" s="17" t="s">
        <v>1719</v>
      </c>
      <c r="G17" s="17" t="s">
        <v>719</v>
      </c>
      <c r="H17" s="19" t="s">
        <v>30</v>
      </c>
      <c r="I17" s="17" t="s">
        <v>31</v>
      </c>
      <c r="J17" s="60">
        <v>21</v>
      </c>
      <c r="K17" s="58">
        <v>10</v>
      </c>
      <c r="L17" s="58">
        <v>11</v>
      </c>
      <c r="M17" s="58">
        <f t="shared" si="0"/>
        <v>21</v>
      </c>
      <c r="N17" s="59">
        <f t="shared" si="1"/>
        <v>1</v>
      </c>
      <c r="O17" s="17" t="s">
        <v>1038</v>
      </c>
      <c r="P17" s="36"/>
      <c r="Q17" s="37"/>
      <c r="R17" s="38" t="s">
        <v>1480</v>
      </c>
    </row>
    <row r="18" spans="1:18" ht="95.25" customHeight="1" x14ac:dyDescent="0.25">
      <c r="A18" s="11" t="s">
        <v>1636</v>
      </c>
      <c r="B18" s="17" t="s">
        <v>411</v>
      </c>
      <c r="C18" s="18" t="s">
        <v>1515</v>
      </c>
      <c r="D18" s="17" t="s">
        <v>444</v>
      </c>
      <c r="E18" s="25" t="s">
        <v>1157</v>
      </c>
      <c r="F18" s="17" t="s">
        <v>59</v>
      </c>
      <c r="G18" s="17" t="s">
        <v>708</v>
      </c>
      <c r="H18" s="19" t="s">
        <v>30</v>
      </c>
      <c r="I18" s="17" t="s">
        <v>31</v>
      </c>
      <c r="J18" s="60">
        <v>154</v>
      </c>
      <c r="K18" s="58">
        <v>46</v>
      </c>
      <c r="L18" s="58">
        <v>108</v>
      </c>
      <c r="M18" s="58">
        <f t="shared" si="0"/>
        <v>154</v>
      </c>
      <c r="N18" s="59">
        <f t="shared" si="1"/>
        <v>1</v>
      </c>
      <c r="O18" s="17" t="s">
        <v>1018</v>
      </c>
      <c r="P18" s="36"/>
      <c r="Q18" s="37"/>
      <c r="R18" s="38" t="s">
        <v>1480</v>
      </c>
    </row>
    <row r="19" spans="1:18" ht="95.25" customHeight="1" x14ac:dyDescent="0.25">
      <c r="A19" s="11" t="s">
        <v>1637</v>
      </c>
      <c r="B19" s="17" t="s">
        <v>411</v>
      </c>
      <c r="C19" s="18" t="s">
        <v>1515</v>
      </c>
      <c r="D19" s="17" t="s">
        <v>413</v>
      </c>
      <c r="E19" s="25" t="s">
        <v>1565</v>
      </c>
      <c r="F19" s="17" t="s">
        <v>1720</v>
      </c>
      <c r="G19" s="17" t="s">
        <v>1721</v>
      </c>
      <c r="H19" s="19" t="s">
        <v>30</v>
      </c>
      <c r="I19" s="17" t="s">
        <v>31</v>
      </c>
      <c r="J19" s="60">
        <v>19</v>
      </c>
      <c r="K19" s="58">
        <v>10</v>
      </c>
      <c r="L19" s="58">
        <v>9</v>
      </c>
      <c r="M19" s="58">
        <f t="shared" si="0"/>
        <v>19</v>
      </c>
      <c r="N19" s="59">
        <f t="shared" si="1"/>
        <v>1</v>
      </c>
      <c r="O19" s="28" t="s">
        <v>47</v>
      </c>
      <c r="P19" s="36"/>
      <c r="Q19" s="37"/>
      <c r="R19" s="38" t="s">
        <v>1480</v>
      </c>
    </row>
    <row r="20" spans="1:18" ht="95.25" customHeight="1" x14ac:dyDescent="0.25">
      <c r="A20" s="11" t="s">
        <v>1638</v>
      </c>
      <c r="B20" s="17" t="s">
        <v>424</v>
      </c>
      <c r="C20" s="18" t="s">
        <v>1515</v>
      </c>
      <c r="D20" s="17" t="s">
        <v>425</v>
      </c>
      <c r="E20" s="25" t="s">
        <v>1141</v>
      </c>
      <c r="F20" s="17" t="s">
        <v>1722</v>
      </c>
      <c r="G20" s="17" t="s">
        <v>1723</v>
      </c>
      <c r="H20" s="19" t="s">
        <v>30</v>
      </c>
      <c r="I20" s="17" t="s">
        <v>31</v>
      </c>
      <c r="J20" s="60">
        <v>87</v>
      </c>
      <c r="K20" s="58">
        <v>45</v>
      </c>
      <c r="L20" s="58">
        <v>42</v>
      </c>
      <c r="M20" s="58">
        <f t="shared" si="0"/>
        <v>87</v>
      </c>
      <c r="N20" s="59">
        <f t="shared" si="1"/>
        <v>1</v>
      </c>
      <c r="O20" s="17" t="s">
        <v>936</v>
      </c>
      <c r="P20" s="36"/>
      <c r="Q20" s="37"/>
      <c r="R20" s="38" t="s">
        <v>1480</v>
      </c>
    </row>
    <row r="21" spans="1:18" ht="95.25" customHeight="1" x14ac:dyDescent="0.25">
      <c r="A21" s="11" t="s">
        <v>1639</v>
      </c>
      <c r="B21" s="19" t="s">
        <v>430</v>
      </c>
      <c r="C21" s="18" t="s">
        <v>1515</v>
      </c>
      <c r="D21" s="17" t="s">
        <v>435</v>
      </c>
      <c r="E21" s="25" t="s">
        <v>1149</v>
      </c>
      <c r="F21" s="17" t="s">
        <v>1724</v>
      </c>
      <c r="G21" s="17" t="s">
        <v>1725</v>
      </c>
      <c r="H21" s="19" t="s">
        <v>30</v>
      </c>
      <c r="I21" s="17" t="s">
        <v>31</v>
      </c>
      <c r="J21" s="60">
        <v>121</v>
      </c>
      <c r="K21" s="58">
        <v>75</v>
      </c>
      <c r="L21" s="58">
        <v>46</v>
      </c>
      <c r="M21" s="58">
        <f t="shared" si="0"/>
        <v>121</v>
      </c>
      <c r="N21" s="59">
        <f t="shared" si="1"/>
        <v>1</v>
      </c>
      <c r="O21" s="17" t="s">
        <v>1150</v>
      </c>
      <c r="P21" s="36"/>
      <c r="Q21" s="37"/>
      <c r="R21" s="38" t="s">
        <v>1480</v>
      </c>
    </row>
    <row r="22" spans="1:18" ht="95.25" customHeight="1" x14ac:dyDescent="0.25">
      <c r="A22" s="11" t="s">
        <v>1640</v>
      </c>
      <c r="B22" s="17" t="s">
        <v>424</v>
      </c>
      <c r="C22" s="18" t="s">
        <v>1515</v>
      </c>
      <c r="D22" s="17" t="s">
        <v>425</v>
      </c>
      <c r="E22" s="25" t="s">
        <v>1139</v>
      </c>
      <c r="F22" s="17" t="s">
        <v>1726</v>
      </c>
      <c r="G22" s="17" t="s">
        <v>1727</v>
      </c>
      <c r="H22" s="19" t="s">
        <v>30</v>
      </c>
      <c r="I22" s="17" t="s">
        <v>31</v>
      </c>
      <c r="J22" s="60">
        <v>138</v>
      </c>
      <c r="K22" s="58">
        <v>90</v>
      </c>
      <c r="L22" s="58">
        <v>48</v>
      </c>
      <c r="M22" s="58">
        <f t="shared" si="0"/>
        <v>138</v>
      </c>
      <c r="N22" s="59">
        <f t="shared" si="1"/>
        <v>1</v>
      </c>
      <c r="O22" s="17" t="s">
        <v>1140</v>
      </c>
      <c r="P22" s="36"/>
      <c r="Q22" s="37"/>
      <c r="R22" s="38" t="s">
        <v>1480</v>
      </c>
    </row>
    <row r="23" spans="1:18" ht="95.25" customHeight="1" x14ac:dyDescent="0.25">
      <c r="A23" s="11" t="s">
        <v>1633</v>
      </c>
      <c r="B23" s="19" t="s">
        <v>430</v>
      </c>
      <c r="C23" s="18" t="s">
        <v>1515</v>
      </c>
      <c r="D23" s="19" t="s">
        <v>127</v>
      </c>
      <c r="E23" s="24" t="s">
        <v>1148</v>
      </c>
      <c r="F23" s="19" t="s">
        <v>1728</v>
      </c>
      <c r="G23" s="19" t="s">
        <v>1729</v>
      </c>
      <c r="H23" s="17" t="s">
        <v>30</v>
      </c>
      <c r="I23" s="17" t="s">
        <v>31</v>
      </c>
      <c r="J23" s="58">
        <v>121</v>
      </c>
      <c r="K23" s="58">
        <v>75</v>
      </c>
      <c r="L23" s="58">
        <v>46</v>
      </c>
      <c r="M23" s="58">
        <f t="shared" si="0"/>
        <v>121</v>
      </c>
      <c r="N23" s="59">
        <f t="shared" si="1"/>
        <v>1</v>
      </c>
      <c r="O23" s="17" t="s">
        <v>1038</v>
      </c>
      <c r="P23" s="36"/>
      <c r="Q23" s="37"/>
      <c r="R23" s="38" t="s">
        <v>1480</v>
      </c>
    </row>
    <row r="24" spans="1:18" ht="95.25" customHeight="1" x14ac:dyDescent="0.25">
      <c r="A24" s="11" t="s">
        <v>1641</v>
      </c>
      <c r="B24" s="19" t="s">
        <v>430</v>
      </c>
      <c r="C24" s="18" t="s">
        <v>1515</v>
      </c>
      <c r="D24" s="22" t="s">
        <v>127</v>
      </c>
      <c r="E24" s="24" t="s">
        <v>1144</v>
      </c>
      <c r="F24" s="19" t="s">
        <v>1730</v>
      </c>
      <c r="G24" s="19" t="s">
        <v>1731</v>
      </c>
      <c r="H24" s="17" t="s">
        <v>30</v>
      </c>
      <c r="I24" s="17" t="s">
        <v>31</v>
      </c>
      <c r="J24" s="58">
        <v>136</v>
      </c>
      <c r="K24" s="58">
        <v>85</v>
      </c>
      <c r="L24" s="58">
        <v>36</v>
      </c>
      <c r="M24" s="58">
        <f t="shared" si="0"/>
        <v>121</v>
      </c>
      <c r="N24" s="59">
        <f t="shared" si="1"/>
        <v>0.88970588235294112</v>
      </c>
      <c r="O24" s="17" t="s">
        <v>1145</v>
      </c>
      <c r="P24" s="36"/>
      <c r="Q24" s="37"/>
      <c r="R24" s="38" t="s">
        <v>1480</v>
      </c>
    </row>
    <row r="25" spans="1:18" ht="95.25" customHeight="1" x14ac:dyDescent="0.25">
      <c r="A25" s="11" t="s">
        <v>1642</v>
      </c>
      <c r="B25" s="17" t="s">
        <v>424</v>
      </c>
      <c r="C25" s="18" t="s">
        <v>1515</v>
      </c>
      <c r="D25" s="17" t="s">
        <v>428</v>
      </c>
      <c r="E25" s="25" t="s">
        <v>1142</v>
      </c>
      <c r="F25" s="17" t="s">
        <v>1732</v>
      </c>
      <c r="G25" s="17" t="s">
        <v>1733</v>
      </c>
      <c r="H25" s="19" t="s">
        <v>30</v>
      </c>
      <c r="I25" s="17" t="s">
        <v>31</v>
      </c>
      <c r="J25" s="60">
        <v>46</v>
      </c>
      <c r="K25" s="58">
        <v>38</v>
      </c>
      <c r="L25" s="58">
        <v>8</v>
      </c>
      <c r="M25" s="58">
        <f t="shared" si="0"/>
        <v>46</v>
      </c>
      <c r="N25" s="59">
        <f t="shared" si="1"/>
        <v>1</v>
      </c>
      <c r="O25" s="17" t="s">
        <v>1143</v>
      </c>
      <c r="P25" s="36"/>
      <c r="Q25" s="37"/>
      <c r="R25" s="38" t="s">
        <v>1480</v>
      </c>
    </row>
    <row r="26" spans="1:18" ht="95.25" customHeight="1" x14ac:dyDescent="0.25">
      <c r="A26" s="11" t="s">
        <v>1643</v>
      </c>
      <c r="B26" s="17" t="s">
        <v>424</v>
      </c>
      <c r="C26" s="18" t="s">
        <v>1515</v>
      </c>
      <c r="D26" s="22" t="s">
        <v>432</v>
      </c>
      <c r="E26" s="24" t="s">
        <v>1146</v>
      </c>
      <c r="F26" s="19" t="s">
        <v>1734</v>
      </c>
      <c r="G26" s="19" t="s">
        <v>1735</v>
      </c>
      <c r="H26" s="17" t="s">
        <v>30</v>
      </c>
      <c r="I26" s="17" t="s">
        <v>31</v>
      </c>
      <c r="J26" s="58">
        <v>70</v>
      </c>
      <c r="K26" s="58">
        <v>55</v>
      </c>
      <c r="L26" s="58">
        <v>15</v>
      </c>
      <c r="M26" s="58">
        <f t="shared" si="0"/>
        <v>70</v>
      </c>
      <c r="N26" s="59">
        <f t="shared" si="1"/>
        <v>1</v>
      </c>
      <c r="O26" s="17" t="s">
        <v>1147</v>
      </c>
      <c r="P26" s="36"/>
      <c r="Q26" s="37"/>
      <c r="R26" s="38" t="s">
        <v>1480</v>
      </c>
    </row>
    <row r="27" spans="1:18" ht="95.25" customHeight="1" x14ac:dyDescent="0.25">
      <c r="A27" s="11" t="s">
        <v>1644</v>
      </c>
      <c r="B27" s="19" t="s">
        <v>437</v>
      </c>
      <c r="C27" s="18" t="s">
        <v>1515</v>
      </c>
      <c r="D27" s="17" t="s">
        <v>438</v>
      </c>
      <c r="E27" s="25" t="s">
        <v>1153</v>
      </c>
      <c r="F27" s="17" t="s">
        <v>988</v>
      </c>
      <c r="G27" s="17" t="s">
        <v>989</v>
      </c>
      <c r="H27" s="19" t="s">
        <v>30</v>
      </c>
      <c r="I27" s="17" t="s">
        <v>31</v>
      </c>
      <c r="J27" s="60">
        <v>1</v>
      </c>
      <c r="K27" s="58">
        <v>1</v>
      </c>
      <c r="L27" s="58">
        <v>0</v>
      </c>
      <c r="M27" s="58">
        <f t="shared" si="0"/>
        <v>1</v>
      </c>
      <c r="N27" s="59">
        <f t="shared" si="1"/>
        <v>1</v>
      </c>
      <c r="O27" s="17" t="s">
        <v>946</v>
      </c>
      <c r="P27" s="36"/>
      <c r="Q27" s="37"/>
      <c r="R27" s="38" t="s">
        <v>1480</v>
      </c>
    </row>
    <row r="28" spans="1:18" ht="95.25" customHeight="1" x14ac:dyDescent="0.25">
      <c r="A28" s="11" t="s">
        <v>1645</v>
      </c>
      <c r="B28" s="19" t="s">
        <v>437</v>
      </c>
      <c r="C28" s="18" t="s">
        <v>1515</v>
      </c>
      <c r="D28" s="17" t="s">
        <v>438</v>
      </c>
      <c r="E28" s="25" t="s">
        <v>1151</v>
      </c>
      <c r="F28" s="17" t="s">
        <v>1736</v>
      </c>
      <c r="G28" s="17" t="s">
        <v>1737</v>
      </c>
      <c r="H28" s="19" t="s">
        <v>30</v>
      </c>
      <c r="I28" s="17" t="s">
        <v>31</v>
      </c>
      <c r="J28" s="60">
        <v>1653</v>
      </c>
      <c r="K28" s="58">
        <v>600</v>
      </c>
      <c r="L28" s="58">
        <v>1053</v>
      </c>
      <c r="M28" s="58">
        <f t="shared" si="0"/>
        <v>1653</v>
      </c>
      <c r="N28" s="59">
        <f t="shared" si="1"/>
        <v>1</v>
      </c>
      <c r="O28" s="17" t="s">
        <v>936</v>
      </c>
      <c r="P28" s="36"/>
      <c r="Q28" s="37"/>
      <c r="R28" s="38" t="s">
        <v>1480</v>
      </c>
    </row>
    <row r="29" spans="1:18" ht="120.75" customHeight="1" x14ac:dyDescent="0.25">
      <c r="A29" s="11" t="s">
        <v>1646</v>
      </c>
      <c r="B29" s="19" t="s">
        <v>437</v>
      </c>
      <c r="C29" s="18" t="s">
        <v>1515</v>
      </c>
      <c r="D29" s="17" t="s">
        <v>438</v>
      </c>
      <c r="E29" s="25" t="s">
        <v>1152</v>
      </c>
      <c r="F29" s="17" t="s">
        <v>1738</v>
      </c>
      <c r="G29" s="17" t="s">
        <v>1739</v>
      </c>
      <c r="H29" s="19" t="s">
        <v>30</v>
      </c>
      <c r="I29" s="17" t="s">
        <v>31</v>
      </c>
      <c r="J29" s="60">
        <v>1064</v>
      </c>
      <c r="K29" s="58">
        <v>1</v>
      </c>
      <c r="L29" s="58">
        <v>1063</v>
      </c>
      <c r="M29" s="58">
        <f t="shared" si="0"/>
        <v>1064</v>
      </c>
      <c r="N29" s="59">
        <f t="shared" si="1"/>
        <v>1</v>
      </c>
      <c r="O29" s="17" t="s">
        <v>1150</v>
      </c>
      <c r="P29" s="36"/>
      <c r="Q29" s="37"/>
      <c r="R29" s="38" t="s">
        <v>1480</v>
      </c>
    </row>
    <row r="30" spans="1:18" ht="174.75" customHeight="1" x14ac:dyDescent="0.25">
      <c r="A30" s="11" t="s">
        <v>1647</v>
      </c>
      <c r="B30" s="17" t="s">
        <v>441</v>
      </c>
      <c r="C30" s="18" t="s">
        <v>1515</v>
      </c>
      <c r="D30" s="17" t="s">
        <v>443</v>
      </c>
      <c r="E30" s="25" t="s">
        <v>1566</v>
      </c>
      <c r="F30" s="17" t="s">
        <v>1155</v>
      </c>
      <c r="G30" s="17" t="s">
        <v>1156</v>
      </c>
      <c r="H30" s="19" t="s">
        <v>30</v>
      </c>
      <c r="I30" s="17" t="s">
        <v>31</v>
      </c>
      <c r="J30" s="60">
        <v>252</v>
      </c>
      <c r="K30" s="58">
        <v>180</v>
      </c>
      <c r="L30" s="58">
        <v>72</v>
      </c>
      <c r="M30" s="58">
        <f t="shared" si="0"/>
        <v>252</v>
      </c>
      <c r="N30" s="59">
        <f t="shared" si="1"/>
        <v>1</v>
      </c>
      <c r="O30" s="17" t="s">
        <v>1038</v>
      </c>
      <c r="P30" s="36"/>
      <c r="Q30" s="37"/>
      <c r="R30" s="38" t="s">
        <v>1480</v>
      </c>
    </row>
    <row r="31" spans="1:18" ht="131.25" customHeight="1" x14ac:dyDescent="0.25">
      <c r="A31" s="11" t="s">
        <v>1648</v>
      </c>
      <c r="B31" s="17" t="s">
        <v>441</v>
      </c>
      <c r="C31" s="18" t="s">
        <v>1515</v>
      </c>
      <c r="D31" s="17" t="s">
        <v>442</v>
      </c>
      <c r="E31" s="25" t="s">
        <v>1567</v>
      </c>
      <c r="F31" s="17" t="s">
        <v>988</v>
      </c>
      <c r="G31" s="17" t="s">
        <v>989</v>
      </c>
      <c r="H31" s="19" t="s">
        <v>30</v>
      </c>
      <c r="I31" s="17" t="s">
        <v>31</v>
      </c>
      <c r="J31" s="60">
        <v>120</v>
      </c>
      <c r="K31" s="58">
        <v>96</v>
      </c>
      <c r="L31" s="58">
        <v>24</v>
      </c>
      <c r="M31" s="58">
        <f t="shared" si="0"/>
        <v>120</v>
      </c>
      <c r="N31" s="59">
        <f t="shared" si="1"/>
        <v>1</v>
      </c>
      <c r="O31" s="17" t="s">
        <v>946</v>
      </c>
      <c r="P31" s="36"/>
      <c r="Q31" s="37"/>
      <c r="R31" s="38" t="s">
        <v>1480</v>
      </c>
    </row>
    <row r="32" spans="1:18" ht="106.5" customHeight="1" x14ac:dyDescent="0.25">
      <c r="A32" s="11" t="s">
        <v>1649</v>
      </c>
      <c r="B32" s="19" t="s">
        <v>441</v>
      </c>
      <c r="C32" s="18" t="s">
        <v>1515</v>
      </c>
      <c r="D32" s="19" t="s">
        <v>442</v>
      </c>
      <c r="E32" s="24" t="s">
        <v>1705</v>
      </c>
      <c r="F32" s="19" t="s">
        <v>1740</v>
      </c>
      <c r="G32" s="19" t="s">
        <v>1741</v>
      </c>
      <c r="H32" s="19" t="s">
        <v>30</v>
      </c>
      <c r="I32" s="19" t="s">
        <v>31</v>
      </c>
      <c r="J32" s="56">
        <v>13</v>
      </c>
      <c r="K32" s="57">
        <v>9</v>
      </c>
      <c r="L32" s="57">
        <v>3</v>
      </c>
      <c r="M32" s="58">
        <f t="shared" si="0"/>
        <v>12</v>
      </c>
      <c r="N32" s="59">
        <f t="shared" si="1"/>
        <v>0.92307692307692313</v>
      </c>
      <c r="O32" s="19" t="s">
        <v>52</v>
      </c>
      <c r="P32" s="36"/>
      <c r="Q32" s="37"/>
      <c r="R32" s="38" t="s">
        <v>1480</v>
      </c>
    </row>
    <row r="33" spans="1:18" ht="106.5" customHeight="1" x14ac:dyDescent="0.25">
      <c r="A33" s="11" t="s">
        <v>1753</v>
      </c>
      <c r="B33" s="19" t="s">
        <v>437</v>
      </c>
      <c r="C33" s="18" t="s">
        <v>1515</v>
      </c>
      <c r="D33" s="19" t="s">
        <v>438</v>
      </c>
      <c r="E33" s="24" t="s">
        <v>1755</v>
      </c>
      <c r="F33" s="19" t="s">
        <v>1756</v>
      </c>
      <c r="G33" s="19" t="s">
        <v>1757</v>
      </c>
      <c r="H33" s="19" t="s">
        <v>30</v>
      </c>
      <c r="I33" s="19" t="s">
        <v>31</v>
      </c>
      <c r="J33" s="56">
        <v>1653</v>
      </c>
      <c r="K33" s="57">
        <v>1437</v>
      </c>
      <c r="L33" s="57">
        <v>216</v>
      </c>
      <c r="M33" s="57">
        <f t="shared" si="0"/>
        <v>1653</v>
      </c>
      <c r="N33" s="61">
        <f t="shared" si="1"/>
        <v>1</v>
      </c>
      <c r="O33" s="19" t="s">
        <v>1754</v>
      </c>
      <c r="P33" s="36"/>
      <c r="Q33" s="37"/>
      <c r="R33" s="38" t="s">
        <v>1480</v>
      </c>
    </row>
  </sheetData>
  <mergeCells count="24">
    <mergeCell ref="D5:I5"/>
    <mergeCell ref="B1:C1"/>
    <mergeCell ref="D1:I1"/>
    <mergeCell ref="P1:R1"/>
    <mergeCell ref="B3:C3"/>
    <mergeCell ref="D3:I3"/>
    <mergeCell ref="A10:A11"/>
    <mergeCell ref="B10:B11"/>
    <mergeCell ref="C10:C11"/>
    <mergeCell ref="D10:D11"/>
    <mergeCell ref="E10:E11"/>
    <mergeCell ref="P10:R10"/>
    <mergeCell ref="B7:C7"/>
    <mergeCell ref="D7:H7"/>
    <mergeCell ref="N7:O7"/>
    <mergeCell ref="P7:R7"/>
    <mergeCell ref="P9:R9"/>
    <mergeCell ref="H10:H11"/>
    <mergeCell ref="I10:I11"/>
    <mergeCell ref="J10:N10"/>
    <mergeCell ref="O10:O11"/>
    <mergeCell ref="F10:G10"/>
    <mergeCell ref="F9:G9"/>
    <mergeCell ref="K9:M9"/>
  </mergeCells>
  <printOptions horizontalCentered="1"/>
  <pageMargins left="0.11811023622047245" right="0.11811023622047245" top="0.15748031496062992" bottom="0.15748031496062992" header="0.31496062992125984" footer="0.31496062992125984"/>
  <pageSetup paperSize="164"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32"/>
  <sheetViews>
    <sheetView zoomScale="85" zoomScaleNormal="85" zoomScaleSheetLayoutView="120" workbookViewId="0">
      <selection activeCell="J4" sqref="J4"/>
    </sheetView>
  </sheetViews>
  <sheetFormatPr baseColWidth="10" defaultRowHeight="15" x14ac:dyDescent="0.25"/>
  <cols>
    <col min="1" max="1" width="8.5703125" customWidth="1"/>
    <col min="2" max="2" width="21.42578125" customWidth="1"/>
    <col min="3" max="3" width="19.140625" customWidth="1"/>
    <col min="4" max="4" width="20.140625" customWidth="1"/>
    <col min="5" max="5" width="39.5703125" customWidth="1"/>
    <col min="6" max="6" width="23.42578125" customWidth="1"/>
    <col min="7" max="7" width="20.7109375" customWidth="1"/>
    <col min="8" max="8" width="17.28515625" customWidth="1"/>
    <col min="9" max="9" width="14.42578125" customWidth="1"/>
    <col min="10" max="10" width="14.7109375" customWidth="1"/>
    <col min="11" max="13" width="13.28515625" customWidth="1"/>
    <col min="14" max="14" width="12" customWidth="1"/>
    <col min="15" max="15" width="16.140625" customWidth="1"/>
    <col min="16" max="16" width="10.140625" style="34" customWidth="1"/>
  </cols>
  <sheetData>
    <row r="1" spans="1:18" ht="25.5" x14ac:dyDescent="0.35">
      <c r="B1" s="103" t="s">
        <v>1476</v>
      </c>
      <c r="C1" s="103"/>
      <c r="D1" s="106" t="s">
        <v>1475</v>
      </c>
      <c r="E1" s="106"/>
      <c r="F1" s="106"/>
      <c r="G1" s="106"/>
      <c r="H1" s="106"/>
      <c r="I1" s="106"/>
      <c r="J1" s="33"/>
      <c r="K1" s="33"/>
      <c r="L1" s="33"/>
      <c r="M1" s="33"/>
      <c r="N1" s="33"/>
      <c r="O1" s="2"/>
      <c r="P1" s="101" t="s">
        <v>21</v>
      </c>
      <c r="Q1" s="101"/>
      <c r="R1" s="101"/>
    </row>
    <row r="2" spans="1:18" ht="9" customHeight="1" x14ac:dyDescent="0.3">
      <c r="B2" s="1"/>
      <c r="D2" s="2"/>
      <c r="E2" s="2"/>
      <c r="F2" s="2"/>
    </row>
    <row r="3" spans="1:18" ht="18.75" x14ac:dyDescent="0.3">
      <c r="B3" s="102" t="s">
        <v>1477</v>
      </c>
      <c r="C3" s="102"/>
      <c r="D3" s="105" t="str">
        <f>'PRESIDENCIA 0110'!D3:I3</f>
        <v>Del         01    de     Enero    al     31     de     Diciembre    de     2023.</v>
      </c>
      <c r="E3" s="105"/>
      <c r="F3" s="105"/>
      <c r="G3" s="105"/>
      <c r="H3" s="105"/>
      <c r="I3" s="105"/>
      <c r="J3" s="32"/>
      <c r="K3" s="32"/>
      <c r="L3" s="32"/>
      <c r="M3" s="32"/>
      <c r="N3" s="32"/>
      <c r="O3" s="4"/>
      <c r="P3" s="3"/>
      <c r="Q3" s="1"/>
      <c r="R3" s="1"/>
    </row>
    <row r="5" spans="1:18" ht="18" x14ac:dyDescent="0.25">
      <c r="B5" s="31"/>
      <c r="C5" s="31"/>
      <c r="D5" s="104" t="s">
        <v>22</v>
      </c>
      <c r="E5" s="104"/>
      <c r="F5" s="104"/>
      <c r="G5" s="104"/>
      <c r="H5" s="104"/>
      <c r="I5" s="104"/>
      <c r="J5" s="31"/>
      <c r="K5" s="31"/>
      <c r="L5" s="31"/>
      <c r="M5" s="31"/>
      <c r="N5" s="31"/>
      <c r="O5" s="31"/>
      <c r="P5" s="35"/>
      <c r="Q5" s="31"/>
      <c r="R5" s="31"/>
    </row>
    <row r="6" spans="1:18" ht="6.75" customHeight="1" x14ac:dyDescent="0.25"/>
    <row r="7" spans="1:18" ht="27" customHeight="1" x14ac:dyDescent="0.35">
      <c r="B7" s="103" t="s">
        <v>1474</v>
      </c>
      <c r="C7" s="103"/>
      <c r="D7" s="109">
        <v>116963168.2</v>
      </c>
      <c r="E7" s="109"/>
      <c r="F7" s="109"/>
      <c r="G7" s="109"/>
      <c r="H7" s="109"/>
      <c r="N7" s="108" t="s">
        <v>7</v>
      </c>
      <c r="O7" s="108"/>
      <c r="P7" s="110" t="str">
        <f>'PRESIDENCIA 0110'!P7</f>
        <v>1 de Febrero de 2024.</v>
      </c>
      <c r="Q7" s="110"/>
      <c r="R7" s="110"/>
    </row>
    <row r="8" spans="1:18" ht="6" customHeight="1" x14ac:dyDescent="0.3">
      <c r="B8" s="3"/>
      <c r="C8" s="3"/>
      <c r="D8" s="5"/>
      <c r="E8" s="5"/>
      <c r="F8" s="5"/>
      <c r="G8" s="5"/>
      <c r="H8" s="5"/>
      <c r="K8" s="4"/>
      <c r="L8" s="4"/>
      <c r="M8" s="4"/>
      <c r="N8" s="4"/>
      <c r="O8" s="4"/>
      <c r="Q8" s="2"/>
      <c r="R8" s="2"/>
    </row>
    <row r="9" spans="1:18" ht="15.75" thickBot="1" x14ac:dyDescent="0.3">
      <c r="B9" s="6" t="s">
        <v>8</v>
      </c>
      <c r="C9" s="6" t="s">
        <v>9</v>
      </c>
      <c r="D9" s="6" t="s">
        <v>10</v>
      </c>
      <c r="E9" s="6"/>
      <c r="F9" s="90" t="s">
        <v>11</v>
      </c>
      <c r="G9" s="90"/>
      <c r="H9" s="6" t="s">
        <v>12</v>
      </c>
      <c r="I9" s="6" t="s">
        <v>13</v>
      </c>
      <c r="J9" s="6" t="s">
        <v>14</v>
      </c>
      <c r="K9" s="90" t="s">
        <v>15</v>
      </c>
      <c r="L9" s="90"/>
      <c r="M9" s="90"/>
      <c r="N9" s="6" t="s">
        <v>16</v>
      </c>
      <c r="O9" s="6" t="s">
        <v>17</v>
      </c>
      <c r="P9" s="107" t="s">
        <v>18</v>
      </c>
      <c r="Q9" s="107"/>
      <c r="R9" s="107"/>
    </row>
    <row r="10" spans="1:18" ht="21.75" customHeight="1" thickBot="1" x14ac:dyDescent="0.3">
      <c r="A10" s="91" t="s">
        <v>25</v>
      </c>
      <c r="B10" s="91" t="s">
        <v>20</v>
      </c>
      <c r="C10" s="88" t="s">
        <v>19</v>
      </c>
      <c r="D10" s="88" t="s">
        <v>0</v>
      </c>
      <c r="E10" s="95" t="s">
        <v>80</v>
      </c>
      <c r="F10" s="91" t="s">
        <v>1</v>
      </c>
      <c r="G10" s="115"/>
      <c r="H10" s="95" t="s">
        <v>6</v>
      </c>
      <c r="I10" s="88" t="s">
        <v>3</v>
      </c>
      <c r="J10" s="97" t="s">
        <v>2</v>
      </c>
      <c r="K10" s="98"/>
      <c r="L10" s="99"/>
      <c r="M10" s="99"/>
      <c r="N10" s="100"/>
      <c r="O10" s="88" t="s">
        <v>79</v>
      </c>
      <c r="P10" s="111" t="s">
        <v>4</v>
      </c>
      <c r="Q10" s="112"/>
      <c r="R10" s="113"/>
    </row>
    <row r="11" spans="1:18" ht="47.25" customHeight="1" thickBot="1" x14ac:dyDescent="0.3">
      <c r="A11" s="92"/>
      <c r="B11" s="92"/>
      <c r="C11" s="89"/>
      <c r="D11" s="89"/>
      <c r="E11" s="96"/>
      <c r="F11" s="10" t="s">
        <v>23</v>
      </c>
      <c r="G11" s="10" t="s">
        <v>24</v>
      </c>
      <c r="H11" s="96"/>
      <c r="I11" s="89"/>
      <c r="J11" s="83" t="s">
        <v>5</v>
      </c>
      <c r="K11" s="84" t="s">
        <v>1701</v>
      </c>
      <c r="L11" s="84" t="s">
        <v>1775</v>
      </c>
      <c r="M11" s="55" t="s">
        <v>1702</v>
      </c>
      <c r="N11" s="55" t="s">
        <v>78</v>
      </c>
      <c r="O11" s="89"/>
      <c r="P11" s="12" t="s">
        <v>77</v>
      </c>
      <c r="Q11" s="13" t="s">
        <v>75</v>
      </c>
      <c r="R11" s="14" t="s">
        <v>76</v>
      </c>
    </row>
    <row r="12" spans="1:18" ht="75" customHeight="1" x14ac:dyDescent="0.25">
      <c r="A12" s="11" t="s">
        <v>1650</v>
      </c>
      <c r="B12" s="17" t="s">
        <v>452</v>
      </c>
      <c r="C12" s="18" t="s">
        <v>1508</v>
      </c>
      <c r="D12" s="17" t="s">
        <v>453</v>
      </c>
      <c r="E12" s="25" t="s">
        <v>1509</v>
      </c>
      <c r="F12" s="17" t="s">
        <v>639</v>
      </c>
      <c r="G12" s="17" t="s">
        <v>935</v>
      </c>
      <c r="H12" s="19" t="s">
        <v>30</v>
      </c>
      <c r="I12" s="17" t="s">
        <v>31</v>
      </c>
      <c r="J12" s="60">
        <v>363</v>
      </c>
      <c r="K12" s="58">
        <v>162</v>
      </c>
      <c r="L12" s="58">
        <v>182</v>
      </c>
      <c r="M12" s="58">
        <f t="shared" ref="M12:M30" si="0">SUM(K12:L12)</f>
        <v>344</v>
      </c>
      <c r="N12" s="59">
        <f t="shared" ref="N12:N30" si="1">M12/J12</f>
        <v>0.94765840220385678</v>
      </c>
      <c r="O12" s="17" t="s">
        <v>928</v>
      </c>
      <c r="P12" s="36"/>
      <c r="Q12" s="37"/>
      <c r="R12" s="38" t="s">
        <v>1480</v>
      </c>
    </row>
    <row r="13" spans="1:18" ht="75" customHeight="1" x14ac:dyDescent="0.25">
      <c r="A13" s="11" t="s">
        <v>1651</v>
      </c>
      <c r="B13" s="17" t="s">
        <v>457</v>
      </c>
      <c r="C13" s="18" t="s">
        <v>1508</v>
      </c>
      <c r="D13" s="17" t="s">
        <v>464</v>
      </c>
      <c r="E13" s="25" t="s">
        <v>1168</v>
      </c>
      <c r="F13" s="17" t="s">
        <v>1169</v>
      </c>
      <c r="G13" s="17" t="s">
        <v>1170</v>
      </c>
      <c r="H13" s="19" t="s">
        <v>30</v>
      </c>
      <c r="I13" s="17" t="s">
        <v>31</v>
      </c>
      <c r="J13" s="60">
        <v>363</v>
      </c>
      <c r="K13" s="58">
        <v>180</v>
      </c>
      <c r="L13" s="58">
        <v>182</v>
      </c>
      <c r="M13" s="58">
        <f t="shared" si="0"/>
        <v>362</v>
      </c>
      <c r="N13" s="59">
        <f t="shared" si="1"/>
        <v>0.99724517906336085</v>
      </c>
      <c r="O13" s="17" t="s">
        <v>928</v>
      </c>
      <c r="P13" s="36"/>
      <c r="Q13" s="37"/>
      <c r="R13" s="38" t="s">
        <v>1480</v>
      </c>
    </row>
    <row r="14" spans="1:18" ht="75" customHeight="1" x14ac:dyDescent="0.25">
      <c r="A14" s="11" t="s">
        <v>316</v>
      </c>
      <c r="B14" s="17" t="s">
        <v>457</v>
      </c>
      <c r="C14" s="18" t="s">
        <v>1508</v>
      </c>
      <c r="D14" s="17" t="s">
        <v>458</v>
      </c>
      <c r="E14" s="25" t="s">
        <v>1161</v>
      </c>
      <c r="F14" s="17" t="s">
        <v>1162</v>
      </c>
      <c r="G14" s="17" t="s">
        <v>1163</v>
      </c>
      <c r="H14" s="19" t="s">
        <v>30</v>
      </c>
      <c r="I14" s="17" t="s">
        <v>31</v>
      </c>
      <c r="J14" s="60">
        <v>5904</v>
      </c>
      <c r="K14" s="58">
        <v>2560</v>
      </c>
      <c r="L14" s="58">
        <v>2800</v>
      </c>
      <c r="M14" s="58">
        <f t="shared" si="0"/>
        <v>5360</v>
      </c>
      <c r="N14" s="59">
        <f t="shared" si="1"/>
        <v>0.90785907859078596</v>
      </c>
      <c r="O14" s="17" t="s">
        <v>928</v>
      </c>
      <c r="P14" s="36"/>
      <c r="Q14" s="37"/>
      <c r="R14" s="38" t="s">
        <v>1480</v>
      </c>
    </row>
    <row r="15" spans="1:18" ht="75" customHeight="1" x14ac:dyDescent="0.25">
      <c r="A15" s="11" t="s">
        <v>1652</v>
      </c>
      <c r="B15" s="17" t="s">
        <v>457</v>
      </c>
      <c r="C15" s="18" t="s">
        <v>1508</v>
      </c>
      <c r="D15" s="17" t="s">
        <v>460</v>
      </c>
      <c r="E15" s="25" t="s">
        <v>1164</v>
      </c>
      <c r="F15" s="17" t="s">
        <v>1165</v>
      </c>
      <c r="G15" s="17" t="s">
        <v>1166</v>
      </c>
      <c r="H15" s="19" t="s">
        <v>30</v>
      </c>
      <c r="I15" s="17" t="s">
        <v>31</v>
      </c>
      <c r="J15" s="60">
        <v>365</v>
      </c>
      <c r="K15" s="58">
        <v>143</v>
      </c>
      <c r="L15" s="58">
        <v>184</v>
      </c>
      <c r="M15" s="58">
        <f t="shared" si="0"/>
        <v>327</v>
      </c>
      <c r="N15" s="59">
        <f t="shared" si="1"/>
        <v>0.89589041095890409</v>
      </c>
      <c r="O15" s="17" t="s">
        <v>928</v>
      </c>
      <c r="P15" s="36"/>
      <c r="Q15" s="37"/>
      <c r="R15" s="38" t="s">
        <v>1480</v>
      </c>
    </row>
    <row r="16" spans="1:18" ht="75" customHeight="1" x14ac:dyDescent="0.25">
      <c r="A16" s="11" t="s">
        <v>1653</v>
      </c>
      <c r="B16" s="17" t="s">
        <v>457</v>
      </c>
      <c r="C16" s="18" t="s">
        <v>1508</v>
      </c>
      <c r="D16" s="17" t="s">
        <v>462</v>
      </c>
      <c r="E16" s="25" t="s">
        <v>1167</v>
      </c>
      <c r="F16" s="17" t="s">
        <v>1165</v>
      </c>
      <c r="G16" s="17" t="s">
        <v>1166</v>
      </c>
      <c r="H16" s="19" t="s">
        <v>30</v>
      </c>
      <c r="I16" s="17" t="s">
        <v>31</v>
      </c>
      <c r="J16" s="60">
        <v>1</v>
      </c>
      <c r="K16" s="58">
        <v>0</v>
      </c>
      <c r="L16" s="58">
        <v>1</v>
      </c>
      <c r="M16" s="58">
        <f t="shared" si="0"/>
        <v>1</v>
      </c>
      <c r="N16" s="59">
        <f t="shared" si="1"/>
        <v>1</v>
      </c>
      <c r="O16" s="17" t="s">
        <v>928</v>
      </c>
      <c r="P16" s="36"/>
      <c r="Q16" s="37"/>
      <c r="R16" s="38" t="s">
        <v>1480</v>
      </c>
    </row>
    <row r="17" spans="1:18" ht="75" customHeight="1" x14ac:dyDescent="0.25">
      <c r="A17" s="11" t="s">
        <v>317</v>
      </c>
      <c r="B17" s="17" t="s">
        <v>466</v>
      </c>
      <c r="C17" s="18" t="s">
        <v>1508</v>
      </c>
      <c r="D17" s="17" t="s">
        <v>467</v>
      </c>
      <c r="E17" s="25" t="s">
        <v>1171</v>
      </c>
      <c r="F17" s="17" t="s">
        <v>1172</v>
      </c>
      <c r="G17" s="17" t="s">
        <v>1173</v>
      </c>
      <c r="H17" s="19" t="s">
        <v>30</v>
      </c>
      <c r="I17" s="17" t="s">
        <v>31</v>
      </c>
      <c r="J17" s="60">
        <v>358</v>
      </c>
      <c r="K17" s="58">
        <v>162</v>
      </c>
      <c r="L17" s="58">
        <v>177</v>
      </c>
      <c r="M17" s="58">
        <f t="shared" si="0"/>
        <v>339</v>
      </c>
      <c r="N17" s="59">
        <f t="shared" si="1"/>
        <v>0.94692737430167595</v>
      </c>
      <c r="O17" s="17" t="s">
        <v>928</v>
      </c>
      <c r="P17" s="36"/>
      <c r="Q17" s="37"/>
      <c r="R17" s="38" t="s">
        <v>1480</v>
      </c>
    </row>
    <row r="18" spans="1:18" ht="75" customHeight="1" x14ac:dyDescent="0.25">
      <c r="A18" s="11" t="s">
        <v>318</v>
      </c>
      <c r="B18" s="17" t="s">
        <v>452</v>
      </c>
      <c r="C18" s="18" t="s">
        <v>1508</v>
      </c>
      <c r="D18" s="17" t="s">
        <v>455</v>
      </c>
      <c r="E18" s="25" t="s">
        <v>1160</v>
      </c>
      <c r="F18" s="17" t="s">
        <v>639</v>
      </c>
      <c r="G18" s="17" t="s">
        <v>935</v>
      </c>
      <c r="H18" s="19" t="s">
        <v>30</v>
      </c>
      <c r="I18" s="17" t="s">
        <v>31</v>
      </c>
      <c r="J18" s="77">
        <v>365</v>
      </c>
      <c r="K18" s="58">
        <v>144</v>
      </c>
      <c r="L18" s="58">
        <v>184</v>
      </c>
      <c r="M18" s="58">
        <f t="shared" si="0"/>
        <v>328</v>
      </c>
      <c r="N18" s="59">
        <f t="shared" si="1"/>
        <v>0.89863013698630134</v>
      </c>
      <c r="O18" s="17" t="s">
        <v>936</v>
      </c>
      <c r="P18" s="36"/>
      <c r="Q18" s="37"/>
      <c r="R18" s="38" t="s">
        <v>1480</v>
      </c>
    </row>
    <row r="19" spans="1:18" ht="75" customHeight="1" x14ac:dyDescent="0.25">
      <c r="A19" s="11" t="s">
        <v>319</v>
      </c>
      <c r="B19" s="17" t="s">
        <v>466</v>
      </c>
      <c r="C19" s="18" t="s">
        <v>1508</v>
      </c>
      <c r="D19" s="17" t="s">
        <v>469</v>
      </c>
      <c r="E19" s="25" t="s">
        <v>1174</v>
      </c>
      <c r="F19" s="17" t="s">
        <v>1175</v>
      </c>
      <c r="G19" s="17" t="s">
        <v>1176</v>
      </c>
      <c r="H19" s="19" t="s">
        <v>30</v>
      </c>
      <c r="I19" s="17" t="s">
        <v>31</v>
      </c>
      <c r="J19" s="60">
        <v>365</v>
      </c>
      <c r="K19" s="58">
        <v>152</v>
      </c>
      <c r="L19" s="58">
        <v>177</v>
      </c>
      <c r="M19" s="58">
        <f t="shared" si="0"/>
        <v>329</v>
      </c>
      <c r="N19" s="59">
        <f t="shared" si="1"/>
        <v>0.90136986301369859</v>
      </c>
      <c r="O19" s="17" t="s">
        <v>928</v>
      </c>
      <c r="P19" s="36"/>
      <c r="Q19" s="37"/>
      <c r="R19" s="38" t="s">
        <v>1480</v>
      </c>
    </row>
    <row r="20" spans="1:18" ht="75" customHeight="1" x14ac:dyDescent="0.25">
      <c r="A20" s="11" t="s">
        <v>1654</v>
      </c>
      <c r="B20" s="17" t="s">
        <v>488</v>
      </c>
      <c r="C20" s="18" t="s">
        <v>1508</v>
      </c>
      <c r="D20" s="17" t="s">
        <v>489</v>
      </c>
      <c r="E20" s="25" t="s">
        <v>1201</v>
      </c>
      <c r="F20" s="17" t="s">
        <v>1155</v>
      </c>
      <c r="G20" s="17" t="s">
        <v>1156</v>
      </c>
      <c r="H20" s="19" t="s">
        <v>30</v>
      </c>
      <c r="I20" s="17" t="s">
        <v>31</v>
      </c>
      <c r="J20" s="60">
        <v>365</v>
      </c>
      <c r="K20" s="58">
        <v>166</v>
      </c>
      <c r="L20" s="58">
        <v>184</v>
      </c>
      <c r="M20" s="58">
        <f t="shared" si="0"/>
        <v>350</v>
      </c>
      <c r="N20" s="59">
        <f t="shared" si="1"/>
        <v>0.95890410958904104</v>
      </c>
      <c r="O20" s="17" t="s">
        <v>936</v>
      </c>
      <c r="P20" s="36"/>
      <c r="Q20" s="37"/>
      <c r="R20" s="38" t="s">
        <v>1480</v>
      </c>
    </row>
    <row r="21" spans="1:18" ht="75" customHeight="1" x14ac:dyDescent="0.25">
      <c r="A21" s="11" t="s">
        <v>1655</v>
      </c>
      <c r="B21" s="17" t="s">
        <v>488</v>
      </c>
      <c r="C21" s="18" t="s">
        <v>1508</v>
      </c>
      <c r="D21" s="17" t="s">
        <v>490</v>
      </c>
      <c r="E21" s="25" t="s">
        <v>1202</v>
      </c>
      <c r="F21" s="17" t="s">
        <v>1203</v>
      </c>
      <c r="G21" s="17" t="s">
        <v>1204</v>
      </c>
      <c r="H21" s="19" t="s">
        <v>30</v>
      </c>
      <c r="I21" s="17" t="s">
        <v>31</v>
      </c>
      <c r="J21" s="60">
        <v>365</v>
      </c>
      <c r="K21" s="58">
        <v>169</v>
      </c>
      <c r="L21" s="58">
        <v>184</v>
      </c>
      <c r="M21" s="58">
        <f t="shared" si="0"/>
        <v>353</v>
      </c>
      <c r="N21" s="59">
        <f t="shared" si="1"/>
        <v>0.9671232876712329</v>
      </c>
      <c r="O21" s="17" t="s">
        <v>936</v>
      </c>
      <c r="P21" s="36"/>
      <c r="Q21" s="37"/>
      <c r="R21" s="38" t="s">
        <v>1480</v>
      </c>
    </row>
    <row r="22" spans="1:18" ht="75" customHeight="1" x14ac:dyDescent="0.25">
      <c r="A22" s="11" t="s">
        <v>1656</v>
      </c>
      <c r="B22" s="17" t="s">
        <v>488</v>
      </c>
      <c r="C22" s="18" t="s">
        <v>1508</v>
      </c>
      <c r="D22" s="17" t="s">
        <v>492</v>
      </c>
      <c r="E22" s="25" t="s">
        <v>1510</v>
      </c>
      <c r="F22" s="17" t="s">
        <v>1205</v>
      </c>
      <c r="G22" s="17" t="s">
        <v>1206</v>
      </c>
      <c r="H22" s="19" t="s">
        <v>30</v>
      </c>
      <c r="I22" s="17" t="s">
        <v>31</v>
      </c>
      <c r="J22" s="60">
        <v>546</v>
      </c>
      <c r="K22" s="58">
        <v>362</v>
      </c>
      <c r="L22" s="58">
        <v>184</v>
      </c>
      <c r="M22" s="58">
        <f t="shared" si="0"/>
        <v>546</v>
      </c>
      <c r="N22" s="59">
        <f t="shared" si="1"/>
        <v>1</v>
      </c>
      <c r="O22" s="17" t="s">
        <v>936</v>
      </c>
      <c r="P22" s="36"/>
      <c r="Q22" s="37"/>
      <c r="R22" s="38" t="s">
        <v>1480</v>
      </c>
    </row>
    <row r="23" spans="1:18" ht="75" customHeight="1" x14ac:dyDescent="0.25">
      <c r="A23" s="11" t="s">
        <v>1657</v>
      </c>
      <c r="B23" s="17" t="s">
        <v>479</v>
      </c>
      <c r="C23" s="18" t="s">
        <v>1508</v>
      </c>
      <c r="D23" s="17" t="s">
        <v>482</v>
      </c>
      <c r="E23" s="25" t="s">
        <v>1193</v>
      </c>
      <c r="F23" s="17" t="s">
        <v>990</v>
      </c>
      <c r="G23" s="17" t="s">
        <v>991</v>
      </c>
      <c r="H23" s="19" t="s">
        <v>30</v>
      </c>
      <c r="I23" s="17" t="s">
        <v>31</v>
      </c>
      <c r="J23" s="60">
        <v>360</v>
      </c>
      <c r="K23" s="58">
        <v>157</v>
      </c>
      <c r="L23" s="58">
        <v>177</v>
      </c>
      <c r="M23" s="58">
        <f t="shared" si="0"/>
        <v>334</v>
      </c>
      <c r="N23" s="59">
        <f t="shared" si="1"/>
        <v>0.92777777777777781</v>
      </c>
      <c r="O23" s="17" t="s">
        <v>928</v>
      </c>
      <c r="P23" s="36"/>
      <c r="Q23" s="37"/>
      <c r="R23" s="38" t="s">
        <v>1480</v>
      </c>
    </row>
    <row r="24" spans="1:18" ht="75" customHeight="1" x14ac:dyDescent="0.25">
      <c r="A24" s="11" t="s">
        <v>1658</v>
      </c>
      <c r="B24" s="17" t="s">
        <v>479</v>
      </c>
      <c r="C24" s="18" t="s">
        <v>1508</v>
      </c>
      <c r="D24" s="17" t="s">
        <v>484</v>
      </c>
      <c r="E24" s="25" t="s">
        <v>1195</v>
      </c>
      <c r="F24" s="17" t="s">
        <v>1196</v>
      </c>
      <c r="G24" s="17" t="s">
        <v>1197</v>
      </c>
      <c r="H24" s="19" t="s">
        <v>30</v>
      </c>
      <c r="I24" s="17" t="s">
        <v>31</v>
      </c>
      <c r="J24" s="60">
        <v>360</v>
      </c>
      <c r="K24" s="58">
        <v>157</v>
      </c>
      <c r="L24" s="58">
        <v>177</v>
      </c>
      <c r="M24" s="58">
        <f t="shared" si="0"/>
        <v>334</v>
      </c>
      <c r="N24" s="59">
        <f t="shared" si="1"/>
        <v>0.92777777777777781</v>
      </c>
      <c r="O24" s="17" t="s">
        <v>1194</v>
      </c>
      <c r="P24" s="36"/>
      <c r="Q24" s="37"/>
      <c r="R24" s="38" t="s">
        <v>1480</v>
      </c>
    </row>
    <row r="25" spans="1:18" ht="75" customHeight="1" x14ac:dyDescent="0.25">
      <c r="A25" s="11" t="s">
        <v>1659</v>
      </c>
      <c r="B25" s="17" t="s">
        <v>479</v>
      </c>
      <c r="C25" s="18" t="s">
        <v>1508</v>
      </c>
      <c r="D25" s="17" t="s">
        <v>486</v>
      </c>
      <c r="E25" s="25" t="s">
        <v>1198</v>
      </c>
      <c r="F25" s="17" t="s">
        <v>1199</v>
      </c>
      <c r="G25" s="17" t="s">
        <v>1200</v>
      </c>
      <c r="H25" s="19" t="s">
        <v>30</v>
      </c>
      <c r="I25" s="17" t="s">
        <v>31</v>
      </c>
      <c r="J25" s="60">
        <v>330</v>
      </c>
      <c r="K25" s="58">
        <v>140</v>
      </c>
      <c r="L25" s="58">
        <v>177</v>
      </c>
      <c r="M25" s="58">
        <f t="shared" si="0"/>
        <v>317</v>
      </c>
      <c r="N25" s="59">
        <f t="shared" si="1"/>
        <v>0.96060606060606057</v>
      </c>
      <c r="O25" s="17" t="s">
        <v>1194</v>
      </c>
      <c r="P25" s="36"/>
      <c r="Q25" s="37"/>
      <c r="R25" s="38" t="s">
        <v>1480</v>
      </c>
    </row>
    <row r="26" spans="1:18" ht="75" customHeight="1" x14ac:dyDescent="0.25">
      <c r="A26" s="11" t="s">
        <v>1660</v>
      </c>
      <c r="B26" s="17" t="s">
        <v>479</v>
      </c>
      <c r="C26" s="18" t="s">
        <v>1508</v>
      </c>
      <c r="D26" s="17" t="s">
        <v>480</v>
      </c>
      <c r="E26" s="25" t="s">
        <v>1190</v>
      </c>
      <c r="F26" s="17" t="s">
        <v>1191</v>
      </c>
      <c r="G26" s="17" t="s">
        <v>1192</v>
      </c>
      <c r="H26" s="19" t="s">
        <v>30</v>
      </c>
      <c r="I26" s="17" t="s">
        <v>31</v>
      </c>
      <c r="J26" s="60">
        <v>456</v>
      </c>
      <c r="K26" s="58">
        <v>271</v>
      </c>
      <c r="L26" s="58">
        <v>185</v>
      </c>
      <c r="M26" s="58">
        <f t="shared" si="0"/>
        <v>456</v>
      </c>
      <c r="N26" s="59">
        <f t="shared" si="1"/>
        <v>1</v>
      </c>
      <c r="O26" s="17" t="s">
        <v>936</v>
      </c>
      <c r="P26" s="36"/>
      <c r="Q26" s="37"/>
      <c r="R26" s="38" t="s">
        <v>1480</v>
      </c>
    </row>
    <row r="27" spans="1:18" ht="75" customHeight="1" x14ac:dyDescent="0.25">
      <c r="A27" s="11" t="s">
        <v>326</v>
      </c>
      <c r="B27" s="17" t="s">
        <v>471</v>
      </c>
      <c r="C27" s="18" t="s">
        <v>1508</v>
      </c>
      <c r="D27" s="17" t="s">
        <v>475</v>
      </c>
      <c r="E27" s="25" t="s">
        <v>1185</v>
      </c>
      <c r="F27" s="17" t="s">
        <v>1186</v>
      </c>
      <c r="G27" s="17" t="s">
        <v>1187</v>
      </c>
      <c r="H27" s="19" t="s">
        <v>30</v>
      </c>
      <c r="I27" s="17" t="s">
        <v>31</v>
      </c>
      <c r="J27" s="60">
        <v>1720</v>
      </c>
      <c r="K27" s="58">
        <v>789</v>
      </c>
      <c r="L27" s="58">
        <v>855</v>
      </c>
      <c r="M27" s="58">
        <f t="shared" si="0"/>
        <v>1644</v>
      </c>
      <c r="N27" s="59">
        <f t="shared" si="1"/>
        <v>0.95581395348837206</v>
      </c>
      <c r="O27" s="17" t="s">
        <v>1184</v>
      </c>
      <c r="P27" s="36"/>
      <c r="Q27" s="37"/>
      <c r="R27" s="38" t="s">
        <v>1480</v>
      </c>
    </row>
    <row r="28" spans="1:18" ht="75" customHeight="1" x14ac:dyDescent="0.25">
      <c r="A28" s="11" t="s">
        <v>327</v>
      </c>
      <c r="B28" s="17" t="s">
        <v>471</v>
      </c>
      <c r="C28" s="18" t="s">
        <v>1508</v>
      </c>
      <c r="D28" s="17" t="s">
        <v>474</v>
      </c>
      <c r="E28" s="25" t="s">
        <v>1181</v>
      </c>
      <c r="F28" s="17" t="s">
        <v>1182</v>
      </c>
      <c r="G28" s="17" t="s">
        <v>1183</v>
      </c>
      <c r="H28" s="19" t="s">
        <v>30</v>
      </c>
      <c r="I28" s="17" t="s">
        <v>31</v>
      </c>
      <c r="J28" s="60">
        <v>2830</v>
      </c>
      <c r="K28" s="58">
        <v>1349</v>
      </c>
      <c r="L28" s="58">
        <v>1400</v>
      </c>
      <c r="M28" s="58">
        <f t="shared" si="0"/>
        <v>2749</v>
      </c>
      <c r="N28" s="59">
        <f t="shared" si="1"/>
        <v>0.97137809187279156</v>
      </c>
      <c r="O28" s="17" t="s">
        <v>1184</v>
      </c>
      <c r="P28" s="36"/>
      <c r="Q28" s="37"/>
      <c r="R28" s="38" t="s">
        <v>1480</v>
      </c>
    </row>
    <row r="29" spans="1:18" ht="75" customHeight="1" x14ac:dyDescent="0.25">
      <c r="A29" s="11" t="s">
        <v>1661</v>
      </c>
      <c r="B29" s="17" t="s">
        <v>471</v>
      </c>
      <c r="C29" s="18" t="s">
        <v>1508</v>
      </c>
      <c r="D29" s="17" t="s">
        <v>475</v>
      </c>
      <c r="E29" s="25" t="s">
        <v>1188</v>
      </c>
      <c r="F29" s="17" t="s">
        <v>995</v>
      </c>
      <c r="G29" s="17" t="s">
        <v>996</v>
      </c>
      <c r="H29" s="19" t="s">
        <v>30</v>
      </c>
      <c r="I29" s="17" t="s">
        <v>31</v>
      </c>
      <c r="J29" s="60">
        <v>363</v>
      </c>
      <c r="K29" s="58">
        <v>180</v>
      </c>
      <c r="L29" s="58">
        <v>182</v>
      </c>
      <c r="M29" s="58">
        <f t="shared" si="0"/>
        <v>362</v>
      </c>
      <c r="N29" s="59">
        <f t="shared" si="1"/>
        <v>0.99724517906336085</v>
      </c>
      <c r="O29" s="17" t="s">
        <v>928</v>
      </c>
      <c r="P29" s="36"/>
      <c r="Q29" s="37"/>
      <c r="R29" s="38" t="s">
        <v>1480</v>
      </c>
    </row>
    <row r="30" spans="1:18" ht="75" customHeight="1" x14ac:dyDescent="0.25">
      <c r="A30" s="11" t="s">
        <v>330</v>
      </c>
      <c r="B30" s="19" t="s">
        <v>471</v>
      </c>
      <c r="C30" s="18" t="s">
        <v>1508</v>
      </c>
      <c r="D30" s="19" t="s">
        <v>472</v>
      </c>
      <c r="E30" s="24" t="s">
        <v>1177</v>
      </c>
      <c r="F30" s="19" t="s">
        <v>1178</v>
      </c>
      <c r="G30" s="19" t="s">
        <v>1179</v>
      </c>
      <c r="H30" s="19" t="s">
        <v>30</v>
      </c>
      <c r="I30" s="19" t="s">
        <v>31</v>
      </c>
      <c r="J30" s="56">
        <v>353</v>
      </c>
      <c r="K30" s="57">
        <v>162</v>
      </c>
      <c r="L30" s="57">
        <v>184</v>
      </c>
      <c r="M30" s="57">
        <f t="shared" si="0"/>
        <v>346</v>
      </c>
      <c r="N30" s="61">
        <f t="shared" si="1"/>
        <v>0.98016997167138808</v>
      </c>
      <c r="O30" s="19" t="s">
        <v>1180</v>
      </c>
      <c r="P30" s="36"/>
      <c r="Q30" s="37"/>
      <c r="R30" s="38" t="s">
        <v>1480</v>
      </c>
    </row>
    <row r="31" spans="1:18" ht="25.5" customHeight="1" x14ac:dyDescent="0.25"/>
    <row r="32" spans="1:18" ht="30.75" customHeight="1" x14ac:dyDescent="0.25"/>
  </sheetData>
  <mergeCells count="24">
    <mergeCell ref="D5:I5"/>
    <mergeCell ref="B1:C1"/>
    <mergeCell ref="D1:I1"/>
    <mergeCell ref="P1:R1"/>
    <mergeCell ref="B3:C3"/>
    <mergeCell ref="D3:I3"/>
    <mergeCell ref="A10:A11"/>
    <mergeCell ref="B10:B11"/>
    <mergeCell ref="C10:C11"/>
    <mergeCell ref="D10:D11"/>
    <mergeCell ref="E10:E11"/>
    <mergeCell ref="P10:R10"/>
    <mergeCell ref="B7:C7"/>
    <mergeCell ref="D7:H7"/>
    <mergeCell ref="N7:O7"/>
    <mergeCell ref="P7:R7"/>
    <mergeCell ref="P9:R9"/>
    <mergeCell ref="F10:G10"/>
    <mergeCell ref="H10:H11"/>
    <mergeCell ref="I10:I11"/>
    <mergeCell ref="J10:N10"/>
    <mergeCell ref="O10:O11"/>
    <mergeCell ref="F9:G9"/>
    <mergeCell ref="K9:M9"/>
  </mergeCells>
  <printOptions horizontalCentered="1"/>
  <pageMargins left="0.31496062992125984" right="0.31496062992125984" top="0.35433070866141736" bottom="0.35433070866141736" header="0.31496062992125984" footer="0.31496062992125984"/>
  <pageSetup paperSize="164" scale="5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39"/>
  <sheetViews>
    <sheetView topLeftCell="A32" zoomScale="85" zoomScaleNormal="85" zoomScaleSheetLayoutView="120" workbookViewId="0">
      <selection activeCell="A38" sqref="A38"/>
    </sheetView>
  </sheetViews>
  <sheetFormatPr baseColWidth="10" defaultRowHeight="15" x14ac:dyDescent="0.25"/>
  <cols>
    <col min="1" max="1" width="8.5703125" customWidth="1"/>
    <col min="2" max="2" width="21.42578125" customWidth="1"/>
    <col min="3" max="3" width="19.140625" customWidth="1"/>
    <col min="4" max="4" width="20.140625" customWidth="1"/>
    <col min="5" max="5" width="39.5703125" customWidth="1"/>
    <col min="6" max="6" width="23.42578125" customWidth="1"/>
    <col min="7" max="7" width="20.7109375" customWidth="1"/>
    <col min="8" max="8" width="17.28515625" customWidth="1"/>
    <col min="9" max="9" width="11.42578125" customWidth="1"/>
    <col min="10" max="10" width="15" customWidth="1"/>
    <col min="11" max="13" width="13.28515625" customWidth="1"/>
    <col min="14" max="14" width="13.85546875" customWidth="1"/>
    <col min="15" max="15" width="16.140625" customWidth="1"/>
    <col min="16" max="16" width="11.42578125" style="34"/>
  </cols>
  <sheetData>
    <row r="1" spans="1:18" ht="25.5" x14ac:dyDescent="0.35">
      <c r="B1" s="103" t="s">
        <v>1476</v>
      </c>
      <c r="C1" s="103"/>
      <c r="D1" s="106" t="s">
        <v>1475</v>
      </c>
      <c r="E1" s="106"/>
      <c r="F1" s="106"/>
      <c r="G1" s="106"/>
      <c r="H1" s="106"/>
      <c r="I1" s="106"/>
      <c r="J1" s="33"/>
      <c r="K1" s="33"/>
      <c r="L1" s="33"/>
      <c r="M1" s="33"/>
      <c r="N1" s="33"/>
      <c r="O1" s="2"/>
      <c r="P1" s="101" t="s">
        <v>21</v>
      </c>
      <c r="Q1" s="101"/>
      <c r="R1" s="101"/>
    </row>
    <row r="2" spans="1:18" ht="9" customHeight="1" x14ac:dyDescent="0.3">
      <c r="B2" s="1"/>
      <c r="D2" s="2"/>
      <c r="E2" s="2"/>
      <c r="F2" s="2"/>
    </row>
    <row r="3" spans="1:18" ht="18.75" x14ac:dyDescent="0.3">
      <c r="B3" s="102" t="s">
        <v>1477</v>
      </c>
      <c r="C3" s="102"/>
      <c r="D3" s="105" t="str">
        <f>'PRESIDENCIA 0110'!D3:I3</f>
        <v>Del         01    de     Enero    al     31     de     Diciembre    de     2023.</v>
      </c>
      <c r="E3" s="105"/>
      <c r="F3" s="105"/>
      <c r="G3" s="105"/>
      <c r="H3" s="105"/>
      <c r="I3" s="105"/>
      <c r="J3" s="32"/>
      <c r="K3" s="32"/>
      <c r="L3" s="32"/>
      <c r="M3" s="32"/>
      <c r="N3" s="32"/>
      <c r="O3" s="4"/>
      <c r="P3" s="3"/>
      <c r="Q3" s="1"/>
      <c r="R3" s="1"/>
    </row>
    <row r="5" spans="1:18" ht="18" x14ac:dyDescent="0.25">
      <c r="B5" s="31"/>
      <c r="C5" s="31"/>
      <c r="D5" s="104" t="s">
        <v>22</v>
      </c>
      <c r="E5" s="104"/>
      <c r="F5" s="104"/>
      <c r="G5" s="104"/>
      <c r="H5" s="104"/>
      <c r="I5" s="104"/>
      <c r="J5" s="31"/>
      <c r="K5" s="31"/>
      <c r="L5" s="31"/>
      <c r="M5" s="31"/>
      <c r="N5" s="31"/>
      <c r="O5" s="31"/>
      <c r="P5" s="35"/>
      <c r="Q5" s="31"/>
      <c r="R5" s="31"/>
    </row>
    <row r="6" spans="1:18" ht="6.75" customHeight="1" x14ac:dyDescent="0.25"/>
    <row r="7" spans="1:18" ht="27" customHeight="1" x14ac:dyDescent="0.35">
      <c r="B7" s="103" t="s">
        <v>1474</v>
      </c>
      <c r="C7" s="103"/>
      <c r="D7" s="114">
        <v>14873614.859999999</v>
      </c>
      <c r="E7" s="114"/>
      <c r="F7" s="114"/>
      <c r="G7" s="114"/>
      <c r="H7" s="114"/>
      <c r="N7" s="108" t="s">
        <v>7</v>
      </c>
      <c r="O7" s="108"/>
      <c r="P7" s="110" t="str">
        <f>'PRESIDENCIA 0110'!P7</f>
        <v>1 de Febrero de 2024.</v>
      </c>
      <c r="Q7" s="110"/>
      <c r="R7" s="110"/>
    </row>
    <row r="8" spans="1:18" ht="6" customHeight="1" x14ac:dyDescent="0.3">
      <c r="B8" s="3"/>
      <c r="C8" s="3"/>
      <c r="D8" s="5"/>
      <c r="E8" s="5"/>
      <c r="F8" s="5"/>
      <c r="G8" s="5"/>
      <c r="H8" s="5"/>
      <c r="K8" s="4"/>
      <c r="L8" s="4"/>
      <c r="M8" s="4"/>
      <c r="N8" s="4"/>
      <c r="O8" s="4"/>
      <c r="Q8" s="2"/>
      <c r="R8" s="2"/>
    </row>
    <row r="9" spans="1:18" ht="15.75" thickBot="1" x14ac:dyDescent="0.3">
      <c r="B9" s="6" t="s">
        <v>8</v>
      </c>
      <c r="C9" s="6" t="s">
        <v>9</v>
      </c>
      <c r="D9" s="6" t="s">
        <v>10</v>
      </c>
      <c r="E9" s="6"/>
      <c r="F9" s="6"/>
      <c r="G9" s="6" t="s">
        <v>11</v>
      </c>
      <c r="H9" s="6" t="s">
        <v>12</v>
      </c>
      <c r="I9" s="6" t="s">
        <v>13</v>
      </c>
      <c r="J9" s="6" t="s">
        <v>14</v>
      </c>
      <c r="K9" s="6" t="s">
        <v>15</v>
      </c>
      <c r="L9" s="6"/>
      <c r="M9" s="6"/>
      <c r="N9" s="6" t="s">
        <v>16</v>
      </c>
      <c r="O9" s="6" t="s">
        <v>17</v>
      </c>
      <c r="P9" s="107" t="s">
        <v>18</v>
      </c>
      <c r="Q9" s="107"/>
      <c r="R9" s="107"/>
    </row>
    <row r="10" spans="1:18" ht="21.75" customHeight="1" thickBot="1" x14ac:dyDescent="0.3">
      <c r="A10" s="91" t="s">
        <v>25</v>
      </c>
      <c r="B10" s="91" t="s">
        <v>20</v>
      </c>
      <c r="C10" s="88" t="s">
        <v>19</v>
      </c>
      <c r="D10" s="88" t="s">
        <v>0</v>
      </c>
      <c r="E10" s="95" t="s">
        <v>80</v>
      </c>
      <c r="F10" s="93" t="s">
        <v>1</v>
      </c>
      <c r="G10" s="94"/>
      <c r="H10" s="95" t="s">
        <v>6</v>
      </c>
      <c r="I10" s="88" t="s">
        <v>3</v>
      </c>
      <c r="J10" s="97" t="s">
        <v>2</v>
      </c>
      <c r="K10" s="116"/>
      <c r="L10" s="117"/>
      <c r="M10" s="117"/>
      <c r="N10" s="100"/>
      <c r="O10" s="88" t="s">
        <v>79</v>
      </c>
      <c r="P10" s="111" t="s">
        <v>4</v>
      </c>
      <c r="Q10" s="112"/>
      <c r="R10" s="113"/>
    </row>
    <row r="11" spans="1:18" ht="47.25" customHeight="1" thickBot="1" x14ac:dyDescent="0.3">
      <c r="A11" s="92"/>
      <c r="B11" s="92"/>
      <c r="C11" s="89"/>
      <c r="D11" s="89"/>
      <c r="E11" s="96"/>
      <c r="F11" s="10" t="s">
        <v>23</v>
      </c>
      <c r="G11" s="10" t="s">
        <v>24</v>
      </c>
      <c r="H11" s="96"/>
      <c r="I11" s="89"/>
      <c r="J11" s="7" t="s">
        <v>5</v>
      </c>
      <c r="K11" s="9" t="s">
        <v>1701</v>
      </c>
      <c r="L11" s="9" t="s">
        <v>1775</v>
      </c>
      <c r="M11" s="55" t="s">
        <v>1702</v>
      </c>
      <c r="N11" s="8" t="s">
        <v>78</v>
      </c>
      <c r="O11" s="89"/>
      <c r="P11" s="12" t="s">
        <v>77</v>
      </c>
      <c r="Q11" s="13" t="s">
        <v>75</v>
      </c>
      <c r="R11" s="14" t="s">
        <v>76</v>
      </c>
    </row>
    <row r="12" spans="1:18" ht="75" customHeight="1" x14ac:dyDescent="0.25">
      <c r="A12" s="11" t="s">
        <v>332</v>
      </c>
      <c r="B12" s="17" t="s">
        <v>495</v>
      </c>
      <c r="C12" s="18" t="s">
        <v>1516</v>
      </c>
      <c r="D12" s="19" t="s">
        <v>496</v>
      </c>
      <c r="E12" s="24" t="s">
        <v>1207</v>
      </c>
      <c r="F12" s="19" t="s">
        <v>1208</v>
      </c>
      <c r="G12" s="19" t="s">
        <v>1209</v>
      </c>
      <c r="H12" s="17" t="s">
        <v>30</v>
      </c>
      <c r="I12" s="17" t="s">
        <v>31</v>
      </c>
      <c r="J12" s="58">
        <v>48</v>
      </c>
      <c r="K12" s="58">
        <v>24</v>
      </c>
      <c r="L12" s="58">
        <v>24</v>
      </c>
      <c r="M12" s="58">
        <f t="shared" ref="M12:M37" si="0">SUM(K12:L12)</f>
        <v>48</v>
      </c>
      <c r="N12" s="59">
        <f t="shared" ref="N12:N37" si="1">M12/J12</f>
        <v>1</v>
      </c>
      <c r="O12" s="17" t="s">
        <v>65</v>
      </c>
      <c r="P12" s="36"/>
      <c r="Q12" s="37"/>
      <c r="R12" s="38" t="s">
        <v>1480</v>
      </c>
    </row>
    <row r="13" spans="1:18" ht="75" customHeight="1" x14ac:dyDescent="0.25">
      <c r="A13" s="11" t="s">
        <v>1662</v>
      </c>
      <c r="B13" s="17" t="s">
        <v>495</v>
      </c>
      <c r="C13" s="18" t="s">
        <v>1516</v>
      </c>
      <c r="D13" s="17" t="s">
        <v>504</v>
      </c>
      <c r="E13" s="29" t="s">
        <v>1568</v>
      </c>
      <c r="F13" s="17" t="s">
        <v>1226</v>
      </c>
      <c r="G13" s="17" t="s">
        <v>1227</v>
      </c>
      <c r="H13" s="17" t="s">
        <v>30</v>
      </c>
      <c r="I13" s="17" t="s">
        <v>31</v>
      </c>
      <c r="J13" s="60">
        <v>12</v>
      </c>
      <c r="K13" s="58">
        <v>6</v>
      </c>
      <c r="L13" s="58">
        <v>6</v>
      </c>
      <c r="M13" s="58">
        <f t="shared" si="0"/>
        <v>12</v>
      </c>
      <c r="N13" s="59">
        <f t="shared" si="1"/>
        <v>1</v>
      </c>
      <c r="O13" s="17" t="s">
        <v>1216</v>
      </c>
      <c r="P13" s="36"/>
      <c r="Q13" s="37"/>
      <c r="R13" s="38" t="s">
        <v>1480</v>
      </c>
    </row>
    <row r="14" spans="1:18" ht="75" customHeight="1" x14ac:dyDescent="0.25">
      <c r="A14" s="11" t="s">
        <v>334</v>
      </c>
      <c r="B14" s="17" t="s">
        <v>495</v>
      </c>
      <c r="C14" s="18" t="s">
        <v>1516</v>
      </c>
      <c r="D14" s="19" t="s">
        <v>498</v>
      </c>
      <c r="E14" s="24" t="s">
        <v>1210</v>
      </c>
      <c r="F14" s="19" t="s">
        <v>1211</v>
      </c>
      <c r="G14" s="19" t="s">
        <v>1212</v>
      </c>
      <c r="H14" s="17" t="s">
        <v>30</v>
      </c>
      <c r="I14" s="17" t="s">
        <v>31</v>
      </c>
      <c r="J14" s="58">
        <v>3</v>
      </c>
      <c r="K14" s="58">
        <v>1</v>
      </c>
      <c r="L14" s="58">
        <v>2</v>
      </c>
      <c r="M14" s="58">
        <f t="shared" si="0"/>
        <v>3</v>
      </c>
      <c r="N14" s="59">
        <f t="shared" si="1"/>
        <v>1</v>
      </c>
      <c r="O14" s="17" t="s">
        <v>723</v>
      </c>
      <c r="P14" s="36"/>
      <c r="Q14" s="37"/>
      <c r="R14" s="38" t="s">
        <v>1480</v>
      </c>
    </row>
    <row r="15" spans="1:18" ht="75" customHeight="1" x14ac:dyDescent="0.25">
      <c r="A15" s="11" t="s">
        <v>336</v>
      </c>
      <c r="B15" s="17" t="s">
        <v>495</v>
      </c>
      <c r="C15" s="18" t="s">
        <v>1516</v>
      </c>
      <c r="D15" s="19" t="s">
        <v>500</v>
      </c>
      <c r="E15" s="24" t="s">
        <v>1213</v>
      </c>
      <c r="F15" s="19" t="s">
        <v>1214</v>
      </c>
      <c r="G15" s="19" t="s">
        <v>1215</v>
      </c>
      <c r="H15" s="17" t="s">
        <v>30</v>
      </c>
      <c r="I15" s="17" t="s">
        <v>31</v>
      </c>
      <c r="J15" s="58">
        <v>20</v>
      </c>
      <c r="K15" s="58">
        <v>10</v>
      </c>
      <c r="L15" s="58">
        <v>10</v>
      </c>
      <c r="M15" s="58">
        <f t="shared" si="0"/>
        <v>20</v>
      </c>
      <c r="N15" s="59">
        <f t="shared" si="1"/>
        <v>1</v>
      </c>
      <c r="O15" s="17" t="s">
        <v>1216</v>
      </c>
      <c r="P15" s="36"/>
      <c r="Q15" s="37"/>
      <c r="R15" s="38" t="s">
        <v>1480</v>
      </c>
    </row>
    <row r="16" spans="1:18" ht="75" customHeight="1" x14ac:dyDescent="0.25">
      <c r="A16" s="11" t="s">
        <v>337</v>
      </c>
      <c r="B16" s="17" t="s">
        <v>495</v>
      </c>
      <c r="C16" s="18" t="s">
        <v>1516</v>
      </c>
      <c r="D16" s="17" t="s">
        <v>502</v>
      </c>
      <c r="E16" s="29" t="s">
        <v>1217</v>
      </c>
      <c r="F16" s="17" t="s">
        <v>1218</v>
      </c>
      <c r="G16" s="17" t="s">
        <v>1219</v>
      </c>
      <c r="H16" s="17" t="s">
        <v>30</v>
      </c>
      <c r="I16" s="17" t="s">
        <v>31</v>
      </c>
      <c r="J16" s="60">
        <v>5</v>
      </c>
      <c r="K16" s="58">
        <v>3</v>
      </c>
      <c r="L16" s="58">
        <v>2</v>
      </c>
      <c r="M16" s="58">
        <f t="shared" si="0"/>
        <v>5</v>
      </c>
      <c r="N16" s="59">
        <f t="shared" si="1"/>
        <v>1</v>
      </c>
      <c r="O16" s="17" t="s">
        <v>723</v>
      </c>
      <c r="P16" s="36"/>
      <c r="Q16" s="37"/>
      <c r="R16" s="38" t="s">
        <v>1480</v>
      </c>
    </row>
    <row r="17" spans="1:18" ht="75" customHeight="1" x14ac:dyDescent="0.25">
      <c r="A17" s="11" t="s">
        <v>340</v>
      </c>
      <c r="B17" s="17" t="s">
        <v>508</v>
      </c>
      <c r="C17" s="18" t="s">
        <v>1516</v>
      </c>
      <c r="D17" s="17" t="s">
        <v>511</v>
      </c>
      <c r="E17" s="29" t="s">
        <v>1231</v>
      </c>
      <c r="F17" s="17" t="s">
        <v>1232</v>
      </c>
      <c r="G17" s="17" t="s">
        <v>1233</v>
      </c>
      <c r="H17" s="17" t="s">
        <v>30</v>
      </c>
      <c r="I17" s="17" t="s">
        <v>31</v>
      </c>
      <c r="J17" s="60">
        <v>3954</v>
      </c>
      <c r="K17" s="58">
        <v>1459</v>
      </c>
      <c r="L17" s="58">
        <v>2152</v>
      </c>
      <c r="M17" s="58">
        <f t="shared" si="0"/>
        <v>3611</v>
      </c>
      <c r="N17" s="59">
        <f t="shared" si="1"/>
        <v>0.91325240263024787</v>
      </c>
      <c r="O17" s="17" t="s">
        <v>1234</v>
      </c>
      <c r="P17" s="36"/>
      <c r="Q17" s="37"/>
      <c r="R17" s="38" t="s">
        <v>1480</v>
      </c>
    </row>
    <row r="18" spans="1:18" ht="75" customHeight="1" x14ac:dyDescent="0.25">
      <c r="A18" s="11" t="s">
        <v>342</v>
      </c>
      <c r="B18" s="17" t="s">
        <v>508</v>
      </c>
      <c r="C18" s="18" t="s">
        <v>1516</v>
      </c>
      <c r="D18" s="17" t="s">
        <v>509</v>
      </c>
      <c r="E18" s="29" t="s">
        <v>1228</v>
      </c>
      <c r="F18" s="17" t="s">
        <v>1229</v>
      </c>
      <c r="G18" s="17" t="s">
        <v>1230</v>
      </c>
      <c r="H18" s="17" t="s">
        <v>30</v>
      </c>
      <c r="I18" s="17" t="s">
        <v>31</v>
      </c>
      <c r="J18" s="60">
        <v>162</v>
      </c>
      <c r="K18" s="58">
        <v>79</v>
      </c>
      <c r="L18" s="58">
        <v>83</v>
      </c>
      <c r="M18" s="58">
        <f t="shared" si="0"/>
        <v>162</v>
      </c>
      <c r="N18" s="59">
        <f t="shared" si="1"/>
        <v>1</v>
      </c>
      <c r="O18" s="17" t="s">
        <v>723</v>
      </c>
      <c r="P18" s="36"/>
      <c r="Q18" s="37"/>
      <c r="R18" s="38" t="s">
        <v>1480</v>
      </c>
    </row>
    <row r="19" spans="1:18" ht="75" customHeight="1" x14ac:dyDescent="0.25">
      <c r="A19" s="11" t="s">
        <v>1663</v>
      </c>
      <c r="B19" s="17" t="s">
        <v>508</v>
      </c>
      <c r="C19" s="18" t="s">
        <v>1516</v>
      </c>
      <c r="D19" s="17" t="s">
        <v>513</v>
      </c>
      <c r="E19" s="29" t="s">
        <v>1235</v>
      </c>
      <c r="F19" s="17" t="s">
        <v>1236</v>
      </c>
      <c r="G19" s="17" t="s">
        <v>1237</v>
      </c>
      <c r="H19" s="17" t="s">
        <v>30</v>
      </c>
      <c r="I19" s="17" t="s">
        <v>31</v>
      </c>
      <c r="J19" s="60">
        <v>6545</v>
      </c>
      <c r="K19" s="58">
        <v>3448</v>
      </c>
      <c r="L19" s="58">
        <v>2779</v>
      </c>
      <c r="M19" s="58">
        <f t="shared" si="0"/>
        <v>6227</v>
      </c>
      <c r="N19" s="59">
        <f t="shared" si="1"/>
        <v>0.95141329258976315</v>
      </c>
      <c r="O19" s="17" t="s">
        <v>773</v>
      </c>
      <c r="P19" s="36"/>
      <c r="Q19" s="37"/>
      <c r="R19" s="38" t="s">
        <v>1480</v>
      </c>
    </row>
    <row r="20" spans="1:18" ht="75" customHeight="1" x14ac:dyDescent="0.25">
      <c r="A20" s="11" t="s">
        <v>345</v>
      </c>
      <c r="B20" s="17" t="s">
        <v>495</v>
      </c>
      <c r="C20" s="18" t="s">
        <v>1516</v>
      </c>
      <c r="D20" s="17" t="s">
        <v>504</v>
      </c>
      <c r="E20" s="29" t="s">
        <v>1223</v>
      </c>
      <c r="F20" s="17" t="s">
        <v>1224</v>
      </c>
      <c r="G20" s="17" t="s">
        <v>1225</v>
      </c>
      <c r="H20" s="17" t="s">
        <v>30</v>
      </c>
      <c r="I20" s="17" t="s">
        <v>31</v>
      </c>
      <c r="J20" s="60">
        <v>5</v>
      </c>
      <c r="K20" s="58">
        <v>1</v>
      </c>
      <c r="L20" s="58">
        <v>4</v>
      </c>
      <c r="M20" s="58">
        <f t="shared" si="0"/>
        <v>5</v>
      </c>
      <c r="N20" s="59">
        <f t="shared" si="1"/>
        <v>1</v>
      </c>
      <c r="O20" s="17" t="s">
        <v>1216</v>
      </c>
      <c r="P20" s="36"/>
      <c r="Q20" s="37"/>
      <c r="R20" s="38" t="s">
        <v>1480</v>
      </c>
    </row>
    <row r="21" spans="1:18" ht="75" customHeight="1" x14ac:dyDescent="0.25">
      <c r="A21" s="11" t="s">
        <v>348</v>
      </c>
      <c r="B21" s="17" t="s">
        <v>495</v>
      </c>
      <c r="C21" s="18" t="s">
        <v>1516</v>
      </c>
      <c r="D21" s="17" t="s">
        <v>504</v>
      </c>
      <c r="E21" s="29" t="s">
        <v>1772</v>
      </c>
      <c r="F21" s="17" t="s">
        <v>1220</v>
      </c>
      <c r="G21" s="17" t="s">
        <v>1221</v>
      </c>
      <c r="H21" s="17" t="s">
        <v>30</v>
      </c>
      <c r="I21" s="17" t="s">
        <v>31</v>
      </c>
      <c r="J21" s="60">
        <v>46</v>
      </c>
      <c r="K21" s="58">
        <v>21</v>
      </c>
      <c r="L21" s="58">
        <v>25</v>
      </c>
      <c r="M21" s="58">
        <f t="shared" si="0"/>
        <v>46</v>
      </c>
      <c r="N21" s="59">
        <f t="shared" si="1"/>
        <v>1</v>
      </c>
      <c r="O21" s="17" t="s">
        <v>1222</v>
      </c>
      <c r="P21" s="36"/>
      <c r="Q21" s="37"/>
      <c r="R21" s="38" t="s">
        <v>1480</v>
      </c>
    </row>
    <row r="22" spans="1:18" ht="75" customHeight="1" x14ac:dyDescent="0.25">
      <c r="A22" s="11" t="s">
        <v>349</v>
      </c>
      <c r="B22" s="17" t="s">
        <v>515</v>
      </c>
      <c r="C22" s="18" t="s">
        <v>1516</v>
      </c>
      <c r="D22" s="17" t="s">
        <v>516</v>
      </c>
      <c r="E22" s="29" t="s">
        <v>1238</v>
      </c>
      <c r="F22" s="17" t="s">
        <v>1239</v>
      </c>
      <c r="G22" s="17" t="s">
        <v>1240</v>
      </c>
      <c r="H22" s="17" t="s">
        <v>30</v>
      </c>
      <c r="I22" s="17" t="s">
        <v>31</v>
      </c>
      <c r="J22" s="60">
        <v>426</v>
      </c>
      <c r="K22" s="58">
        <v>245</v>
      </c>
      <c r="L22" s="58">
        <v>156</v>
      </c>
      <c r="M22" s="58">
        <f t="shared" si="0"/>
        <v>401</v>
      </c>
      <c r="N22" s="59">
        <f t="shared" si="1"/>
        <v>0.94131455399061037</v>
      </c>
      <c r="O22" s="17" t="s">
        <v>1216</v>
      </c>
      <c r="P22" s="36"/>
      <c r="Q22" s="37"/>
      <c r="R22" s="38" t="s">
        <v>1480</v>
      </c>
    </row>
    <row r="23" spans="1:18" ht="75" customHeight="1" x14ac:dyDescent="0.25">
      <c r="A23" s="11" t="s">
        <v>1664</v>
      </c>
      <c r="B23" s="17" t="s">
        <v>515</v>
      </c>
      <c r="C23" s="18" t="s">
        <v>1516</v>
      </c>
      <c r="D23" s="17" t="s">
        <v>517</v>
      </c>
      <c r="E23" s="29" t="s">
        <v>1241</v>
      </c>
      <c r="F23" s="17" t="s">
        <v>1242</v>
      </c>
      <c r="G23" s="17" t="s">
        <v>1243</v>
      </c>
      <c r="H23" s="17" t="s">
        <v>30</v>
      </c>
      <c r="I23" s="17" t="s">
        <v>31</v>
      </c>
      <c r="J23" s="60">
        <v>76</v>
      </c>
      <c r="K23" s="58">
        <v>44</v>
      </c>
      <c r="L23" s="58">
        <v>28</v>
      </c>
      <c r="M23" s="58">
        <f t="shared" si="0"/>
        <v>72</v>
      </c>
      <c r="N23" s="59">
        <f t="shared" si="1"/>
        <v>0.94736842105263153</v>
      </c>
      <c r="O23" s="17" t="s">
        <v>1216</v>
      </c>
      <c r="P23" s="36"/>
      <c r="Q23" s="37"/>
      <c r="R23" s="38" t="s">
        <v>1480</v>
      </c>
    </row>
    <row r="24" spans="1:18" ht="75" customHeight="1" x14ac:dyDescent="0.25">
      <c r="A24" s="11" t="s">
        <v>353</v>
      </c>
      <c r="B24" s="17" t="s">
        <v>515</v>
      </c>
      <c r="C24" s="18" t="s">
        <v>1516</v>
      </c>
      <c r="D24" s="17" t="s">
        <v>518</v>
      </c>
      <c r="E24" s="25" t="s">
        <v>1244</v>
      </c>
      <c r="F24" s="17" t="s">
        <v>639</v>
      </c>
      <c r="G24" s="17" t="s">
        <v>1245</v>
      </c>
      <c r="H24" s="17" t="s">
        <v>30</v>
      </c>
      <c r="I24" s="17" t="s">
        <v>31</v>
      </c>
      <c r="J24" s="60">
        <v>91</v>
      </c>
      <c r="K24" s="58">
        <v>45</v>
      </c>
      <c r="L24" s="58">
        <v>37</v>
      </c>
      <c r="M24" s="58">
        <f t="shared" si="0"/>
        <v>82</v>
      </c>
      <c r="N24" s="59">
        <f t="shared" si="1"/>
        <v>0.90109890109890112</v>
      </c>
      <c r="O24" s="17" t="s">
        <v>1216</v>
      </c>
      <c r="P24" s="36"/>
      <c r="Q24" s="37"/>
      <c r="R24" s="38" t="s">
        <v>1480</v>
      </c>
    </row>
    <row r="25" spans="1:18" ht="75" customHeight="1" x14ac:dyDescent="0.25">
      <c r="A25" s="11" t="s">
        <v>1665</v>
      </c>
      <c r="B25" s="17" t="s">
        <v>521</v>
      </c>
      <c r="C25" s="18" t="s">
        <v>1516</v>
      </c>
      <c r="D25" s="22" t="s">
        <v>524</v>
      </c>
      <c r="E25" s="24" t="s">
        <v>1569</v>
      </c>
      <c r="F25" s="19" t="s">
        <v>1255</v>
      </c>
      <c r="G25" s="19" t="s">
        <v>1256</v>
      </c>
      <c r="H25" s="17" t="s">
        <v>30</v>
      </c>
      <c r="I25" s="17" t="s">
        <v>31</v>
      </c>
      <c r="J25" s="58">
        <v>5</v>
      </c>
      <c r="K25" s="58">
        <v>3</v>
      </c>
      <c r="L25" s="58">
        <v>2</v>
      </c>
      <c r="M25" s="58">
        <f t="shared" si="0"/>
        <v>5</v>
      </c>
      <c r="N25" s="59">
        <f t="shared" si="1"/>
        <v>1</v>
      </c>
      <c r="O25" s="17" t="s">
        <v>884</v>
      </c>
      <c r="P25" s="36"/>
      <c r="Q25" s="37"/>
      <c r="R25" s="38" t="s">
        <v>1480</v>
      </c>
    </row>
    <row r="26" spans="1:18" ht="75" customHeight="1" x14ac:dyDescent="0.25">
      <c r="A26" s="11" t="s">
        <v>355</v>
      </c>
      <c r="B26" s="17" t="s">
        <v>521</v>
      </c>
      <c r="C26" s="18" t="s">
        <v>1516</v>
      </c>
      <c r="D26" s="17" t="s">
        <v>526</v>
      </c>
      <c r="E26" s="24" t="s">
        <v>1780</v>
      </c>
      <c r="F26" s="19" t="s">
        <v>1781</v>
      </c>
      <c r="G26" s="19" t="s">
        <v>1052</v>
      </c>
      <c r="H26" s="17" t="s">
        <v>30</v>
      </c>
      <c r="I26" s="17" t="s">
        <v>31</v>
      </c>
      <c r="J26" s="58">
        <v>15</v>
      </c>
      <c r="K26" s="58">
        <v>4</v>
      </c>
      <c r="L26" s="58">
        <v>11</v>
      </c>
      <c r="M26" s="58">
        <f t="shared" si="0"/>
        <v>15</v>
      </c>
      <c r="N26" s="59">
        <f t="shared" si="1"/>
        <v>1</v>
      </c>
      <c r="O26" s="17" t="s">
        <v>1708</v>
      </c>
      <c r="P26" s="36"/>
      <c r="Q26" s="37"/>
      <c r="R26" s="38" t="s">
        <v>1480</v>
      </c>
    </row>
    <row r="27" spans="1:18" ht="75" customHeight="1" x14ac:dyDescent="0.25">
      <c r="A27" s="11" t="s">
        <v>357</v>
      </c>
      <c r="B27" s="17" t="s">
        <v>521</v>
      </c>
      <c r="C27" s="18" t="s">
        <v>1516</v>
      </c>
      <c r="D27" s="17" t="s">
        <v>527</v>
      </c>
      <c r="E27" s="24" t="s">
        <v>1258</v>
      </c>
      <c r="F27" s="19" t="s">
        <v>1259</v>
      </c>
      <c r="G27" s="19" t="s">
        <v>1260</v>
      </c>
      <c r="H27" s="17" t="s">
        <v>30</v>
      </c>
      <c r="I27" s="17" t="s">
        <v>31</v>
      </c>
      <c r="J27" s="58">
        <v>3</v>
      </c>
      <c r="K27" s="58">
        <v>1</v>
      </c>
      <c r="L27" s="58">
        <v>2</v>
      </c>
      <c r="M27" s="58">
        <f t="shared" si="0"/>
        <v>3</v>
      </c>
      <c r="N27" s="59">
        <f t="shared" si="1"/>
        <v>1</v>
      </c>
      <c r="O27" s="17" t="s">
        <v>723</v>
      </c>
      <c r="P27" s="36"/>
      <c r="Q27" s="37"/>
      <c r="R27" s="38" t="s">
        <v>1480</v>
      </c>
    </row>
    <row r="28" spans="1:18" ht="75" customHeight="1" x14ac:dyDescent="0.25">
      <c r="A28" s="11" t="s">
        <v>358</v>
      </c>
      <c r="B28" s="17" t="s">
        <v>515</v>
      </c>
      <c r="C28" s="18" t="s">
        <v>1516</v>
      </c>
      <c r="D28" s="17" t="s">
        <v>517</v>
      </c>
      <c r="E28" s="25" t="s">
        <v>1246</v>
      </c>
      <c r="F28" s="17" t="s">
        <v>1247</v>
      </c>
      <c r="G28" s="17" t="s">
        <v>1248</v>
      </c>
      <c r="H28" s="17" t="s">
        <v>30</v>
      </c>
      <c r="I28" s="17" t="s">
        <v>31</v>
      </c>
      <c r="J28" s="60">
        <v>11</v>
      </c>
      <c r="K28" s="58">
        <v>6</v>
      </c>
      <c r="L28" s="58">
        <v>5</v>
      </c>
      <c r="M28" s="58">
        <f t="shared" si="0"/>
        <v>11</v>
      </c>
      <c r="N28" s="59">
        <f t="shared" si="1"/>
        <v>1</v>
      </c>
      <c r="O28" s="17" t="s">
        <v>1216</v>
      </c>
      <c r="P28" s="36"/>
      <c r="Q28" s="37"/>
      <c r="R28" s="38" t="s">
        <v>1480</v>
      </c>
    </row>
    <row r="29" spans="1:18" ht="75" customHeight="1" x14ac:dyDescent="0.25">
      <c r="A29" s="11" t="s">
        <v>1666</v>
      </c>
      <c r="B29" s="17" t="s">
        <v>521</v>
      </c>
      <c r="C29" s="18" t="s">
        <v>1516</v>
      </c>
      <c r="D29" s="22" t="s">
        <v>522</v>
      </c>
      <c r="E29" s="25" t="s">
        <v>1249</v>
      </c>
      <c r="F29" s="19" t="s">
        <v>1250</v>
      </c>
      <c r="G29" s="19" t="s">
        <v>1251</v>
      </c>
      <c r="H29" s="17" t="s">
        <v>30</v>
      </c>
      <c r="I29" s="17" t="s">
        <v>31</v>
      </c>
      <c r="J29" s="56">
        <v>47</v>
      </c>
      <c r="K29" s="58">
        <v>14</v>
      </c>
      <c r="L29" s="58">
        <v>33</v>
      </c>
      <c r="M29" s="58">
        <f t="shared" si="0"/>
        <v>47</v>
      </c>
      <c r="N29" s="59">
        <f t="shared" si="1"/>
        <v>1</v>
      </c>
      <c r="O29" s="17" t="s">
        <v>723</v>
      </c>
      <c r="P29" s="36"/>
      <c r="Q29" s="37"/>
      <c r="R29" s="38" t="s">
        <v>1480</v>
      </c>
    </row>
    <row r="30" spans="1:18" ht="75" customHeight="1" x14ac:dyDescent="0.25">
      <c r="A30" s="11" t="s">
        <v>1667</v>
      </c>
      <c r="B30" s="17" t="s">
        <v>521</v>
      </c>
      <c r="C30" s="18" t="s">
        <v>1516</v>
      </c>
      <c r="D30" s="17" t="s">
        <v>526</v>
      </c>
      <c r="E30" s="71" t="s">
        <v>1570</v>
      </c>
      <c r="F30" s="19" t="s">
        <v>1257</v>
      </c>
      <c r="G30" s="19" t="s">
        <v>1166</v>
      </c>
      <c r="H30" s="17" t="s">
        <v>30</v>
      </c>
      <c r="I30" s="17" t="s">
        <v>31</v>
      </c>
      <c r="J30" s="58">
        <v>9</v>
      </c>
      <c r="K30" s="58">
        <v>4</v>
      </c>
      <c r="L30" s="58">
        <v>5</v>
      </c>
      <c r="M30" s="58">
        <f t="shared" si="0"/>
        <v>9</v>
      </c>
      <c r="N30" s="59">
        <f t="shared" si="1"/>
        <v>1</v>
      </c>
      <c r="O30" s="17" t="s">
        <v>723</v>
      </c>
      <c r="P30" s="36"/>
      <c r="Q30" s="37"/>
      <c r="R30" s="38" t="s">
        <v>1480</v>
      </c>
    </row>
    <row r="31" spans="1:18" ht="75" customHeight="1" x14ac:dyDescent="0.25">
      <c r="A31" s="11" t="s">
        <v>1668</v>
      </c>
      <c r="B31" s="17" t="s">
        <v>521</v>
      </c>
      <c r="C31" s="18" t="s">
        <v>1516</v>
      </c>
      <c r="D31" s="22" t="s">
        <v>523</v>
      </c>
      <c r="E31" s="24" t="s">
        <v>1704</v>
      </c>
      <c r="F31" s="19" t="s">
        <v>1252</v>
      </c>
      <c r="G31" s="19" t="s">
        <v>1253</v>
      </c>
      <c r="H31" s="17" t="s">
        <v>30</v>
      </c>
      <c r="I31" s="17" t="s">
        <v>31</v>
      </c>
      <c r="J31" s="58">
        <v>245</v>
      </c>
      <c r="K31" s="58">
        <v>167</v>
      </c>
      <c r="L31" s="58">
        <v>78</v>
      </c>
      <c r="M31" s="58">
        <f t="shared" si="0"/>
        <v>245</v>
      </c>
      <c r="N31" s="59">
        <f t="shared" si="1"/>
        <v>1</v>
      </c>
      <c r="O31" s="17" t="s">
        <v>1708</v>
      </c>
      <c r="P31" s="36"/>
      <c r="Q31" s="37"/>
      <c r="R31" s="38" t="s">
        <v>1480</v>
      </c>
    </row>
    <row r="32" spans="1:18" ht="75" customHeight="1" x14ac:dyDescent="0.25">
      <c r="A32" s="11" t="s">
        <v>1669</v>
      </c>
      <c r="B32" s="17" t="s">
        <v>521</v>
      </c>
      <c r="C32" s="18" t="s">
        <v>1516</v>
      </c>
      <c r="D32" s="22" t="s">
        <v>524</v>
      </c>
      <c r="E32" s="24" t="s">
        <v>1254</v>
      </c>
      <c r="F32" s="19" t="s">
        <v>1255</v>
      </c>
      <c r="G32" s="19" t="s">
        <v>1256</v>
      </c>
      <c r="H32" s="17" t="s">
        <v>30</v>
      </c>
      <c r="I32" s="17" t="s">
        <v>31</v>
      </c>
      <c r="J32" s="58">
        <v>16400</v>
      </c>
      <c r="K32" s="58">
        <v>9800</v>
      </c>
      <c r="L32" s="58">
        <v>6600</v>
      </c>
      <c r="M32" s="58">
        <f t="shared" si="0"/>
        <v>16400</v>
      </c>
      <c r="N32" s="59">
        <f t="shared" si="1"/>
        <v>1</v>
      </c>
      <c r="O32" s="17" t="s">
        <v>1138</v>
      </c>
      <c r="P32" s="36"/>
      <c r="Q32" s="37"/>
      <c r="R32" s="38" t="s">
        <v>1480</v>
      </c>
    </row>
    <row r="33" spans="1:18" ht="75" customHeight="1" x14ac:dyDescent="0.25">
      <c r="A33" s="11" t="s">
        <v>1670</v>
      </c>
      <c r="B33" s="17" t="s">
        <v>521</v>
      </c>
      <c r="C33" s="18" t="s">
        <v>1516</v>
      </c>
      <c r="D33" s="19" t="s">
        <v>525</v>
      </c>
      <c r="E33" s="24" t="s">
        <v>1782</v>
      </c>
      <c r="F33" s="19" t="s">
        <v>639</v>
      </c>
      <c r="G33" s="19" t="s">
        <v>1052</v>
      </c>
      <c r="H33" s="19" t="s">
        <v>30</v>
      </c>
      <c r="I33" s="17" t="s">
        <v>31</v>
      </c>
      <c r="J33" s="58">
        <v>360</v>
      </c>
      <c r="K33" s="58">
        <v>180</v>
      </c>
      <c r="L33" s="58">
        <v>180</v>
      </c>
      <c r="M33" s="58">
        <f t="shared" si="0"/>
        <v>360</v>
      </c>
      <c r="N33" s="59">
        <f t="shared" si="1"/>
        <v>1</v>
      </c>
      <c r="O33" s="17" t="s">
        <v>1708</v>
      </c>
      <c r="P33" s="36"/>
      <c r="Q33" s="37"/>
      <c r="R33" s="38" t="s">
        <v>1480</v>
      </c>
    </row>
    <row r="34" spans="1:18" ht="75" customHeight="1" x14ac:dyDescent="0.25">
      <c r="A34" s="11" t="s">
        <v>363</v>
      </c>
      <c r="B34" s="19" t="s">
        <v>528</v>
      </c>
      <c r="C34" s="18" t="s">
        <v>1516</v>
      </c>
      <c r="D34" s="17" t="s">
        <v>529</v>
      </c>
      <c r="E34" s="24" t="s">
        <v>1571</v>
      </c>
      <c r="F34" s="19" t="s">
        <v>1261</v>
      </c>
      <c r="G34" s="19" t="s">
        <v>1262</v>
      </c>
      <c r="H34" s="17" t="s">
        <v>30</v>
      </c>
      <c r="I34" s="17" t="s">
        <v>31</v>
      </c>
      <c r="J34" s="58">
        <v>4994</v>
      </c>
      <c r="K34" s="58">
        <v>2563</v>
      </c>
      <c r="L34" s="58">
        <v>2431</v>
      </c>
      <c r="M34" s="58">
        <f t="shared" si="0"/>
        <v>4994</v>
      </c>
      <c r="N34" s="59">
        <f t="shared" si="1"/>
        <v>1</v>
      </c>
      <c r="O34" s="17" t="s">
        <v>1234</v>
      </c>
      <c r="P34" s="36"/>
      <c r="Q34" s="37"/>
      <c r="R34" s="38" t="s">
        <v>1480</v>
      </c>
    </row>
    <row r="35" spans="1:18" ht="75" customHeight="1" x14ac:dyDescent="0.25">
      <c r="A35" s="11" t="s">
        <v>365</v>
      </c>
      <c r="B35" s="19" t="s">
        <v>528</v>
      </c>
      <c r="C35" s="18" t="s">
        <v>1516</v>
      </c>
      <c r="D35" s="19" t="s">
        <v>530</v>
      </c>
      <c r="E35" s="24" t="s">
        <v>1263</v>
      </c>
      <c r="F35" s="19" t="s">
        <v>894</v>
      </c>
      <c r="G35" s="19" t="s">
        <v>758</v>
      </c>
      <c r="H35" s="17" t="s">
        <v>30</v>
      </c>
      <c r="I35" s="17" t="s">
        <v>31</v>
      </c>
      <c r="J35" s="58">
        <v>13</v>
      </c>
      <c r="K35" s="58">
        <v>7</v>
      </c>
      <c r="L35" s="58">
        <v>6</v>
      </c>
      <c r="M35" s="58">
        <f t="shared" si="0"/>
        <v>13</v>
      </c>
      <c r="N35" s="59">
        <f t="shared" si="1"/>
        <v>1</v>
      </c>
      <c r="O35" s="17" t="s">
        <v>1264</v>
      </c>
      <c r="P35" s="36"/>
      <c r="Q35" s="37"/>
      <c r="R35" s="38" t="s">
        <v>1480</v>
      </c>
    </row>
    <row r="36" spans="1:18" ht="75" customHeight="1" x14ac:dyDescent="0.25">
      <c r="A36" s="11" t="s">
        <v>366</v>
      </c>
      <c r="B36" s="19" t="s">
        <v>528</v>
      </c>
      <c r="C36" s="18" t="s">
        <v>1516</v>
      </c>
      <c r="D36" s="19" t="s">
        <v>531</v>
      </c>
      <c r="E36" s="24" t="s">
        <v>1265</v>
      </c>
      <c r="F36" s="19" t="s">
        <v>1266</v>
      </c>
      <c r="G36" s="19" t="s">
        <v>1267</v>
      </c>
      <c r="H36" s="17" t="s">
        <v>30</v>
      </c>
      <c r="I36" s="17" t="s">
        <v>31</v>
      </c>
      <c r="J36" s="58">
        <v>2400</v>
      </c>
      <c r="K36" s="58">
        <v>1200</v>
      </c>
      <c r="L36" s="58">
        <v>1200</v>
      </c>
      <c r="M36" s="58">
        <f t="shared" si="0"/>
        <v>2400</v>
      </c>
      <c r="N36" s="59">
        <f t="shared" si="1"/>
        <v>1</v>
      </c>
      <c r="O36" s="17" t="s">
        <v>1268</v>
      </c>
      <c r="P36" s="36"/>
      <c r="Q36" s="37"/>
      <c r="R36" s="38" t="s">
        <v>1480</v>
      </c>
    </row>
    <row r="37" spans="1:18" ht="75" customHeight="1" x14ac:dyDescent="0.25">
      <c r="A37" s="11" t="s">
        <v>367</v>
      </c>
      <c r="B37" s="19" t="s">
        <v>528</v>
      </c>
      <c r="C37" s="18" t="s">
        <v>1516</v>
      </c>
      <c r="D37" s="19" t="s">
        <v>530</v>
      </c>
      <c r="E37" s="24" t="s">
        <v>1269</v>
      </c>
      <c r="F37" s="19" t="s">
        <v>894</v>
      </c>
      <c r="G37" s="19" t="s">
        <v>1270</v>
      </c>
      <c r="H37" s="19" t="s">
        <v>30</v>
      </c>
      <c r="I37" s="19" t="s">
        <v>31</v>
      </c>
      <c r="J37" s="57">
        <v>101</v>
      </c>
      <c r="K37" s="57">
        <v>61</v>
      </c>
      <c r="L37" s="57">
        <v>40</v>
      </c>
      <c r="M37" s="57">
        <f t="shared" si="0"/>
        <v>101</v>
      </c>
      <c r="N37" s="61">
        <f t="shared" si="1"/>
        <v>1</v>
      </c>
      <c r="O37" s="19" t="s">
        <v>1271</v>
      </c>
      <c r="P37" s="36"/>
      <c r="Q37" s="37"/>
      <c r="R37" s="38" t="s">
        <v>1480</v>
      </c>
    </row>
    <row r="38" spans="1:18" ht="75" customHeight="1" x14ac:dyDescent="0.25">
      <c r="A38" s="11" t="s">
        <v>497</v>
      </c>
      <c r="B38" s="19" t="s">
        <v>508</v>
      </c>
      <c r="C38" s="18" t="s">
        <v>1516</v>
      </c>
      <c r="D38" s="19" t="s">
        <v>1786</v>
      </c>
      <c r="E38" s="24" t="s">
        <v>1783</v>
      </c>
      <c r="F38" s="19" t="s">
        <v>1784</v>
      </c>
      <c r="G38" s="19" t="s">
        <v>1785</v>
      </c>
      <c r="H38" s="19" t="s">
        <v>30</v>
      </c>
      <c r="I38" s="19" t="s">
        <v>31</v>
      </c>
      <c r="J38" s="57">
        <v>4994</v>
      </c>
      <c r="K38" s="57">
        <v>2497</v>
      </c>
      <c r="L38" s="57">
        <v>2497</v>
      </c>
      <c r="M38" s="57">
        <f t="shared" ref="M38" si="2">SUM(K38:L38)</f>
        <v>4994</v>
      </c>
      <c r="N38" s="61">
        <f t="shared" ref="N38" si="3">M38/J38</f>
        <v>1</v>
      </c>
      <c r="O38" s="19" t="s">
        <v>1216</v>
      </c>
      <c r="P38" s="36"/>
      <c r="Q38" s="37"/>
      <c r="R38" s="38" t="s">
        <v>1480</v>
      </c>
    </row>
    <row r="39" spans="1:18" ht="24" customHeight="1" x14ac:dyDescent="0.25"/>
  </sheetData>
  <mergeCells count="22">
    <mergeCell ref="D5:I5"/>
    <mergeCell ref="B1:C1"/>
    <mergeCell ref="D1:I1"/>
    <mergeCell ref="P1:R1"/>
    <mergeCell ref="B3:C3"/>
    <mergeCell ref="D3:I3"/>
    <mergeCell ref="A10:A11"/>
    <mergeCell ref="B10:B11"/>
    <mergeCell ref="C10:C11"/>
    <mergeCell ref="D10:D11"/>
    <mergeCell ref="E10:E11"/>
    <mergeCell ref="P10:R10"/>
    <mergeCell ref="B7:C7"/>
    <mergeCell ref="D7:H7"/>
    <mergeCell ref="N7:O7"/>
    <mergeCell ref="P7:R7"/>
    <mergeCell ref="P9:R9"/>
    <mergeCell ref="F10:G10"/>
    <mergeCell ref="H10:H11"/>
    <mergeCell ref="I10:I11"/>
    <mergeCell ref="J10:N10"/>
    <mergeCell ref="O10:O11"/>
  </mergeCells>
  <printOptions horizontalCentered="1"/>
  <pageMargins left="0.31496062992125984" right="0.31496062992125984" top="0.35433070866141736" bottom="0.35433070866141736" header="0.31496062992125984" footer="0.31496062992125984"/>
  <pageSetup paperSize="164"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28</vt:i4>
      </vt:variant>
    </vt:vector>
  </HeadingPairs>
  <TitlesOfParts>
    <vt:vector size="42" baseType="lpstr">
      <vt:lpstr>PRESIDENCIA 0110</vt:lpstr>
      <vt:lpstr>DIF 0210</vt:lpstr>
      <vt:lpstr>SEC GOB MPAL 0310</vt:lpstr>
      <vt:lpstr>SEC SEG PUB 0410</vt:lpstr>
      <vt:lpstr>SEC FINANZAS 0510</vt:lpstr>
      <vt:lpstr>OFIC MAYOR 0610</vt:lpstr>
      <vt:lpstr>SEC DUOP 0710</vt:lpstr>
      <vt:lpstr>SEC SERV PUB 0810</vt:lpstr>
      <vt:lpstr>SEC SALUD 0910</vt:lpstr>
      <vt:lpstr>SEC INC SOCIAL 1110</vt:lpstr>
      <vt:lpstr>SEC DRS 1210</vt:lpstr>
      <vt:lpstr>SEC TUR 1310</vt:lpstr>
      <vt:lpstr>SINDICATURAS 1410</vt:lpstr>
      <vt:lpstr>REGIDURIAS 1420</vt:lpstr>
      <vt:lpstr>'DIF 0210'!Área_de_impresión</vt:lpstr>
      <vt:lpstr>'OFIC MAYOR 0610'!Área_de_impresión</vt:lpstr>
      <vt:lpstr>'PRESIDENCIA 0110'!Área_de_impresión</vt:lpstr>
      <vt:lpstr>'REGIDURIAS 1420'!Área_de_impresión</vt:lpstr>
      <vt:lpstr>'SEC DRS 1210'!Área_de_impresión</vt:lpstr>
      <vt:lpstr>'SEC DUOP 0710'!Área_de_impresión</vt:lpstr>
      <vt:lpstr>'SEC FINANZAS 0510'!Área_de_impresión</vt:lpstr>
      <vt:lpstr>'SEC GOB MPAL 0310'!Área_de_impresión</vt:lpstr>
      <vt:lpstr>'SEC INC SOCIAL 1110'!Área_de_impresión</vt:lpstr>
      <vt:lpstr>'SEC SALUD 0910'!Área_de_impresión</vt:lpstr>
      <vt:lpstr>'SEC SEG PUB 0410'!Área_de_impresión</vt:lpstr>
      <vt:lpstr>'SEC SERV PUB 0810'!Área_de_impresión</vt:lpstr>
      <vt:lpstr>'SEC TUR 1310'!Área_de_impresión</vt:lpstr>
      <vt:lpstr>'SINDICATURAS 1410'!Área_de_impresión</vt:lpstr>
      <vt:lpstr>'DIF 0210'!Títulos_a_imprimir</vt:lpstr>
      <vt:lpstr>'OFIC MAYOR 0610'!Títulos_a_imprimir</vt:lpstr>
      <vt:lpstr>'PRESIDENCIA 0110'!Títulos_a_imprimir</vt:lpstr>
      <vt:lpstr>'REGIDURIAS 1420'!Títulos_a_imprimir</vt:lpstr>
      <vt:lpstr>'SEC DRS 1210'!Títulos_a_imprimir</vt:lpstr>
      <vt:lpstr>'SEC DUOP 0710'!Títulos_a_imprimir</vt:lpstr>
      <vt:lpstr>'SEC FINANZAS 0510'!Títulos_a_imprimir</vt:lpstr>
      <vt:lpstr>'SEC GOB MPAL 0310'!Títulos_a_imprimir</vt:lpstr>
      <vt:lpstr>'SEC INC SOCIAL 1110'!Títulos_a_imprimir</vt:lpstr>
      <vt:lpstr>'SEC SALUD 0910'!Títulos_a_imprimir</vt:lpstr>
      <vt:lpstr>'SEC SEG PUB 0410'!Títulos_a_imprimir</vt:lpstr>
      <vt:lpstr>'SEC SERV PUB 0810'!Títulos_a_imprimir</vt:lpstr>
      <vt:lpstr>'SEC TUR 1310'!Títulos_a_imprimir</vt:lpstr>
      <vt:lpstr>'SINDICATURAS 1410'!Títulos_a_imprimir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Rigoberto Rios Aguilar</dc:creator>
  <cp:lastModifiedBy>EL CONTA R MENDOZA R</cp:lastModifiedBy>
  <cp:lastPrinted>2024-04-04T21:12:34Z</cp:lastPrinted>
  <dcterms:created xsi:type="dcterms:W3CDTF">2023-04-20T14:22:20Z</dcterms:created>
  <dcterms:modified xsi:type="dcterms:W3CDTF">2024-04-04T21:12:42Z</dcterms:modified>
</cp:coreProperties>
</file>