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2023\CUENTA PUBLICA 2023\INFORMACIÓN PRESUPUESTARIA INGRESOS\"/>
    </mc:Choice>
  </mc:AlternateContent>
  <xr:revisionPtr revIDLastSave="0" documentId="13_ncr:1_{1456CA12-DE89-4CAC-BB4B-31B42F662F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41" i="1"/>
  <c r="J38" i="1"/>
  <c r="J37" i="1"/>
  <c r="J36" i="1"/>
  <c r="J35" i="1"/>
  <c r="J33" i="1"/>
  <c r="J32" i="1"/>
  <c r="J31" i="1"/>
  <c r="J30" i="1"/>
  <c r="J29" i="1"/>
  <c r="J28" i="1"/>
  <c r="J27" i="1"/>
  <c r="J26" i="1"/>
  <c r="J43" i="1" s="1"/>
  <c r="I43" i="1"/>
  <c r="H43" i="1"/>
  <c r="G41" i="1"/>
  <c r="G38" i="1"/>
  <c r="G37" i="1"/>
  <c r="G36" i="1"/>
  <c r="G35" i="1"/>
  <c r="G33" i="1"/>
  <c r="G32" i="1"/>
  <c r="G31" i="1"/>
  <c r="G30" i="1"/>
  <c r="G29" i="1"/>
  <c r="G28" i="1"/>
  <c r="G27" i="1"/>
  <c r="G26" i="1"/>
  <c r="G43" i="1" l="1"/>
  <c r="F43" i="1"/>
  <c r="E43" i="1"/>
  <c r="J18" i="1"/>
  <c r="J17" i="1"/>
  <c r="J16" i="1"/>
  <c r="J15" i="1"/>
  <c r="J14" i="1"/>
  <c r="J13" i="1"/>
  <c r="J12" i="1"/>
  <c r="J11" i="1"/>
  <c r="J10" i="1"/>
  <c r="J20" i="1" s="1"/>
  <c r="J9" i="1"/>
  <c r="G18" i="1"/>
  <c r="G17" i="1"/>
  <c r="G16" i="1"/>
  <c r="G15" i="1"/>
  <c r="G14" i="1"/>
  <c r="G13" i="1"/>
  <c r="G12" i="1"/>
  <c r="G11" i="1"/>
  <c r="G10" i="1"/>
  <c r="G9" i="1"/>
  <c r="I20" i="1"/>
  <c r="H20" i="1"/>
  <c r="F20" i="1"/>
  <c r="E20" i="1"/>
  <c r="E8" i="1"/>
</calcChain>
</file>

<file path=xl/sharedStrings.xml><?xml version="1.0" encoding="utf-8"?>
<sst xmlns="http://schemas.openxmlformats.org/spreadsheetml/2006/main" count="62" uniqueCount="39">
  <si>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</si>
  <si>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</si>
  <si>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</si>
  <si>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</si>
  <si>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</si>
  <si>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</si>
  <si>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</si>
  <si>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</si>
  <si>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</si>
  <si>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</si>
  <si>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</si>
  <si>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</si>
  <si>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</si>
  <si>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</si>
  <si>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</si>
  <si>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</si>
  <si>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</si>
  <si>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</si>
  <si>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</si>
  <si>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</si>
  <si>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</si>
  <si>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</si>
  <si>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</si>
  <si>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</si>
  <si>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</si>
  <si>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</si>
  <si>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</si>
  <si>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</si>
  <si>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</si>
  <si>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</si>
  <si>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</si>
  <si>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</si>
  <si>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</si>
  <si>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</si>
  <si>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</si>
  <si>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t>Formato IP-1</t>
  </si>
  <si>
    <t>COMISIÓN DE AGUA POTABLE Y ALCANTARILLADO DEL MUNICIPIO DE IGUALA.(CAPAMI)</t>
  </si>
  <si>
    <t>Del 1° de  enero al 31 de diciembre de 2023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</si>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</sst>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4" fillId="0" borderId="0"/>
    <xf numFmtId="0" fontId="18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2"/>
    <xf numFmtId="0" fontId="5" fillId="2" borderId="6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wrapText="1"/>
    </xf>
    <xf numFmtId="0" fontId="6" fillId="2" borderId="9" xfId="4" applyFont="1" applyFill="1" applyBorder="1" applyAlignment="1">
      <alignment horizontal="centerContinuous"/>
    </xf>
    <xf numFmtId="0" fontId="7" fillId="0" borderId="0" xfId="2" applyFont="1"/>
    <xf numFmtId="1" fontId="8" fillId="2" borderId="15" xfId="4" applyNumberFormat="1" applyFont="1" applyFill="1" applyBorder="1" applyAlignment="1">
      <alignment horizontal="right"/>
    </xf>
    <xf numFmtId="0" fontId="5" fillId="2" borderId="4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left"/>
    </xf>
    <xf numFmtId="0" fontId="10" fillId="2" borderId="6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wrapText="1"/>
    </xf>
    <xf numFmtId="1" fontId="10" fillId="2" borderId="14" xfId="3" applyNumberFormat="1" applyFont="1" applyFill="1" applyBorder="1" applyAlignment="1">
      <alignment horizontal="right"/>
    </xf>
    <xf numFmtId="0" fontId="8" fillId="2" borderId="9" xfId="4" applyFont="1" applyFill="1" applyBorder="1" applyAlignment="1">
      <alignment horizontal="centerContinuous"/>
    </xf>
    <xf numFmtId="0" fontId="13" fillId="2" borderId="2" xfId="2" applyFont="1" applyFill="1" applyBorder="1" applyAlignment="1">
      <alignment vertical="top" wrapText="1"/>
    </xf>
    <xf numFmtId="0" fontId="6" fillId="2" borderId="10" xfId="4" applyFont="1" applyFill="1" applyBorder="1" applyAlignment="1">
      <alignment vertical="center" wrapText="1"/>
    </xf>
    <xf numFmtId="0" fontId="6" fillId="2" borderId="11" xfId="4" applyFont="1" applyFill="1" applyBorder="1" applyAlignment="1">
      <alignment vertical="center" wrapText="1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0" fillId="3" borderId="12" xfId="1" applyNumberFormat="1" applyFont="1" applyFill="1" applyBorder="1" applyAlignment="1" applyProtection="1">
      <alignment horizontal="center"/>
    </xf>
    <xf numFmtId="4" fontId="5" fillId="2" borderId="5" xfId="3" applyNumberFormat="1" applyFont="1" applyFill="1" applyBorder="1" applyAlignment="1" applyProtection="1">
      <alignment horizontal="right"/>
      <protection locked="0"/>
    </xf>
    <xf numFmtId="4" fontId="5" fillId="2" borderId="5" xfId="3" applyNumberFormat="1" applyFont="1" applyFill="1" applyBorder="1" applyAlignment="1" applyProtection="1">
      <alignment horizontal="right"/>
    </xf>
    <xf numFmtId="4" fontId="5" fillId="2" borderId="8" xfId="3" applyNumberFormat="1" applyFont="1" applyFill="1" applyBorder="1" applyAlignment="1">
      <alignment horizontal="center"/>
    </xf>
    <xf numFmtId="4" fontId="6" fillId="2" borderId="12" xfId="4" applyNumberFormat="1" applyFont="1" applyFill="1" applyBorder="1" applyAlignment="1">
      <alignment horizontal="right"/>
    </xf>
    <xf numFmtId="4" fontId="7" fillId="0" borderId="0" xfId="2" applyNumberFormat="1" applyFont="1"/>
    <xf numFmtId="39" fontId="3" fillId="2" borderId="15" xfId="21" applyNumberFormat="1" applyFont="1" applyFill="1" applyBorder="1" applyAlignment="1" applyProtection="1">
      <alignment horizontal="right" vertical="center" wrapText="1"/>
      <protection locked="0"/>
    </xf>
    <xf numFmtId="39" fontId="3" fillId="2" borderId="15" xfId="21" applyNumberFormat="1" applyFont="1" applyFill="1" applyBorder="1" applyAlignment="1">
      <alignment horizontal="right" vertical="center" wrapText="1"/>
    </xf>
    <xf numFmtId="39" fontId="12" fillId="2" borderId="15" xfId="21" applyNumberFormat="1" applyFont="1" applyFill="1" applyBorder="1" applyAlignment="1">
      <alignment horizontal="right" vertical="center" wrapText="1"/>
    </xf>
    <xf numFmtId="39" fontId="11" fillId="2" borderId="15" xfId="21" applyNumberFormat="1" applyFont="1" applyFill="1" applyBorder="1" applyAlignment="1" applyProtection="1">
      <alignment horizontal="right" vertical="center" wrapText="1"/>
      <protection locked="0"/>
    </xf>
    <xf numFmtId="39" fontId="8" fillId="2" borderId="15" xfId="21" applyNumberFormat="1" applyFont="1" applyFill="1" applyBorder="1" applyAlignment="1">
      <alignment horizontal="right"/>
    </xf>
    <xf numFmtId="4" fontId="8" fillId="2" borderId="12" xfId="4" applyNumberFormat="1" applyFont="1" applyFill="1" applyBorder="1" applyAlignment="1">
      <alignment horizontal="right"/>
    </xf>
    <xf numFmtId="0" fontId="17" fillId="0" borderId="0" xfId="0" applyFont="1" applyAlignment="1">
      <alignment horizontal="right" vertical="center"/>
    </xf>
    <xf numFmtId="0" fontId="3" fillId="2" borderId="0" xfId="2" applyFont="1" applyFill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6" fillId="2" borderId="10" xfId="4" applyFont="1" applyFill="1" applyBorder="1" applyAlignment="1">
      <alignment horizontal="left" wrapText="1"/>
    </xf>
    <xf numFmtId="0" fontId="6" fillId="2" borderId="11" xfId="4" applyFont="1" applyFill="1" applyBorder="1" applyAlignment="1">
      <alignment horizontal="left" wrapText="1"/>
    </xf>
    <xf numFmtId="0" fontId="6" fillId="2" borderId="4" xfId="4" applyFont="1" applyFill="1" applyBorder="1" applyAlignment="1">
      <alignment horizontal="left" wrapText="1"/>
    </xf>
    <xf numFmtId="0" fontId="6" fillId="2" borderId="0" xfId="4" applyFont="1" applyFill="1" applyAlignment="1">
      <alignment horizontal="left" wrapText="1"/>
    </xf>
    <xf numFmtId="0" fontId="6" fillId="2" borderId="5" xfId="4" applyFont="1" applyFill="1" applyBorder="1" applyAlignment="1">
      <alignment horizontal="left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0" fontId="8" fillId="2" borderId="4" xfId="4" applyFont="1" applyFill="1" applyBorder="1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4" fontId="8" fillId="2" borderId="13" xfId="4" applyNumberFormat="1" applyFont="1" applyFill="1" applyBorder="1"/>
    <xf numFmtId="4" fontId="8" fillId="2" borderId="14" xfId="4" applyNumberFormat="1" applyFont="1" applyFill="1" applyBorder="1"/>
    <xf numFmtId="0" fontId="2" fillId="0" borderId="9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6" fillId="2" borderId="4" xfId="4" applyFont="1" applyFill="1" applyBorder="1" applyAlignment="1">
      <alignment horizontal="left"/>
    </xf>
    <xf numFmtId="0" fontId="6" fillId="2" borderId="0" xfId="4" applyFont="1" applyFill="1" applyAlignment="1">
      <alignment horizontal="left"/>
    </xf>
    <xf numFmtId="0" fontId="6" fillId="2" borderId="5" xfId="4" applyFont="1" applyFill="1" applyBorder="1" applyAlignment="1">
      <alignment horizontal="left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6" fillId="2" borderId="1" xfId="4" applyFont="1" applyFill="1" applyBorder="1" applyAlignment="1">
      <alignment horizontal="left" wrapText="1"/>
    </xf>
    <xf numFmtId="0" fontId="6" fillId="2" borderId="2" xfId="4" applyFont="1" applyFill="1" applyBorder="1" applyAlignment="1">
      <alignment horizontal="left" wrapText="1"/>
    </xf>
    <xf numFmtId="0" fontId="6" fillId="2" borderId="3" xfId="4" applyFont="1" applyFill="1" applyBorder="1" applyAlignment="1">
      <alignment horizontal="left" wrapText="1"/>
    </xf>
    <xf numFmtId="4" fontId="6" fillId="2" borderId="13" xfId="4" applyNumberFormat="1" applyFont="1" applyFill="1" applyBorder="1" applyAlignment="1">
      <alignment horizontal="right"/>
    </xf>
    <xf numFmtId="4" fontId="6" fillId="2" borderId="14" xfId="4" applyNumberFormat="1" applyFont="1" applyFill="1" applyBorder="1" applyAlignment="1">
      <alignment horizontal="right"/>
    </xf>
    <xf numFmtId="4" fontId="2" fillId="0" borderId="9" xfId="2" applyNumberFormat="1" applyFont="1" applyBorder="1" applyAlignment="1">
      <alignment horizontal="center" vertical="top" wrapText="1"/>
    </xf>
    <xf numFmtId="4" fontId="2" fillId="0" borderId="11" xfId="2" applyNumberFormat="1" applyFont="1" applyBorder="1" applyAlignment="1">
      <alignment horizontal="center" vertical="top" wrapText="1"/>
    </xf>
    <xf numFmtId="0" fontId="3" fillId="2" borderId="4" xfId="2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5" xfId="0" applyFont="1" applyBorder="1" applyAlignment="1">
      <alignment horizontal="center"/>
    </xf>
    <xf numFmtId="37" fontId="2" fillId="0" borderId="4" xfId="1" applyNumberFormat="1" applyFont="1" applyFill="1" applyBorder="1" applyAlignment="1" applyProtection="1">
      <alignment horizontal="center"/>
    </xf>
    <xf numFmtId="37" fontId="2" fillId="0" borderId="0" xfId="1" applyNumberFormat="1" applyFont="1" applyFill="1" applyBorder="1" applyAlignment="1" applyProtection="1">
      <alignment horizontal="center"/>
    </xf>
    <xf numFmtId="37" fontId="2" fillId="0" borderId="5" xfId="1" applyNumberFormat="1" applyFont="1" applyFill="1" applyBorder="1" applyAlignment="1" applyProtection="1">
      <alignment horizontal="center"/>
    </xf>
    <xf numFmtId="37" fontId="2" fillId="0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/>
    </xf>
    <xf numFmtId="37" fontId="2" fillId="0" borderId="8" xfId="1" applyNumberFormat="1" applyFont="1" applyFill="1" applyBorder="1" applyAlignment="1" applyProtection="1">
      <alignment horizontal="center"/>
    </xf>
  </cellXfs>
  <cellStyles count="22">
    <cellStyle name="Millares" xfId="21" builtinId="3"/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44</xdr:row>
      <xdr:rowOff>0</xdr:rowOff>
    </xdr:from>
    <xdr:to>
      <xdr:col>3</xdr:col>
      <xdr:colOff>714375</xdr:colOff>
      <xdr:row>44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11496675"/>
          <a:ext cx="1762125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oneCellAnchor>
    <xdr:from>
      <xdr:col>8</xdr:col>
      <xdr:colOff>552934</xdr:colOff>
      <xdr:row>1</xdr:row>
      <xdr:rowOff>19050</xdr:rowOff>
    </xdr:from>
    <xdr:ext cx="1171091" cy="400050"/>
    <xdr:pic>
      <xdr:nvPicPr>
        <xdr:cNvPr id="6" name="Imagen 7">
          <a:extLst>
            <a:ext uri="{FF2B5EF4-FFF2-40B4-BE49-F238E27FC236}">
              <a16:creationId xmlns:a16="http://schemas.microsoft.com/office/drawing/2014/main" id="{C425E27F-BEA0-42B4-B612-9E4CA3B828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9" t="30020" r="9372" b="31398"/>
        <a:stretch/>
      </xdr:blipFill>
      <xdr:spPr bwMode="auto">
        <a:xfrm>
          <a:off x="7172809" y="209550"/>
          <a:ext cx="1171091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</xdr:row>
      <xdr:rowOff>19049</xdr:rowOff>
    </xdr:from>
    <xdr:ext cx="1009649" cy="517758"/>
    <xdr:pic>
      <xdr:nvPicPr>
        <xdr:cNvPr id="7" name="Imagen 6" descr="Texto&#10;&#10;Descripción generada automáticamente">
          <a:extLst>
            <a:ext uri="{FF2B5EF4-FFF2-40B4-BE49-F238E27FC236}">
              <a16:creationId xmlns:a16="http://schemas.microsoft.com/office/drawing/2014/main" id="{0D967C84-5A8E-4886-8128-DC787BB3E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49"/>
          <a:ext cx="1009649" cy="517758"/>
        </a:xfrm>
        <a:prstGeom prst="rect">
          <a:avLst/>
        </a:prstGeom>
      </xdr:spPr>
    </xdr:pic>
    <xdr:clientData/>
  </xdr:oneCellAnchor>
  <xdr:twoCellAnchor>
    <xdr:from>
      <xdr:col>2</xdr:col>
      <xdr:colOff>0</xdr:colOff>
      <xdr:row>47</xdr:row>
      <xdr:rowOff>0</xdr:rowOff>
    </xdr:from>
    <xdr:to>
      <xdr:col>9</xdr:col>
      <xdr:colOff>600075</xdr:colOff>
      <xdr:row>57</xdr:row>
      <xdr:rowOff>75682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583DAC16-5C18-4976-9AD8-B48612C59358}"/>
            </a:ext>
          </a:extLst>
        </xdr:cNvPr>
        <xdr:cNvGrpSpPr>
          <a:grpSpLocks/>
        </xdr:cNvGrpSpPr>
      </xdr:nvGrpSpPr>
      <xdr:grpSpPr bwMode="auto">
        <a:xfrm>
          <a:off x="476250" y="10677525"/>
          <a:ext cx="7581900" cy="1980682"/>
          <a:chOff x="984" y="2858"/>
          <a:chExt cx="8733" cy="843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7E1B1D5A-DB7D-8F1A-5602-5165DC1262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4" y="2858"/>
            <a:ext cx="3984" cy="36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noAutofit/>
          </a:bodyPr>
          <a:lstStyle/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Calibri"/>
              </a:rPr>
              <a:t>DIRECTOR ADMINISTRATIVO CAPAMI</a:t>
            </a:r>
            <a:endParaRPr lang="es-MX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s-MX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090F87C0-E458-891C-1F4C-B93379F4F1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33" y="2858"/>
            <a:ext cx="3984" cy="41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noAutofit/>
          </a:bodyPr>
          <a:lstStyle/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s-MX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59B2CB92-4B65-28DB-1DFF-C98F8F01BF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66" y="3360"/>
            <a:ext cx="4442" cy="3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noAutofit/>
          </a:bodyPr>
          <a:lstStyle/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Calibri"/>
              </a:rPr>
              <a:t>ARQ. FERNANDO HUICOCHEA MARTINEZ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lnSpc>
                <a:spcPts val="1200"/>
              </a:lnSpc>
              <a:defRPr sz="1000"/>
            </a:pPr>
            <a:endParaRPr lang="es-MX" sz="11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175260</xdr:colOff>
      <xdr:row>67</xdr:row>
      <xdr:rowOff>116205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9A6CF48-4398-475E-A1EE-54673AFD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106525"/>
          <a:ext cx="2689860" cy="49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4"/>
  <sheetViews>
    <sheetView showGridLines="0" tabSelected="1" topLeftCell="A40" zoomScaleNormal="100" workbookViewId="0">
      <selection activeCell="L56" sqref="L56"/>
    </sheetView>
  </sheetViews>
  <sheetFormatPr baseColWidth="10" defaultRowHeight="15" x14ac:dyDescent="0.25"/>
  <cols>
    <col min="1" max="1" width="3" customWidth="1"/>
    <col min="2" max="2" width="4.140625" customWidth="1"/>
    <col min="4" max="4" width="26.28515625" customWidth="1"/>
    <col min="5" max="5" width="14.5703125" customWidth="1"/>
    <col min="6" max="6" width="14.7109375" customWidth="1"/>
    <col min="7" max="7" width="12.85546875" customWidth="1"/>
    <col min="8" max="8" width="12.28515625" customWidth="1"/>
    <col min="9" max="9" width="12.5703125" customWidth="1"/>
    <col min="10" max="10" width="13.42578125" customWidth="1"/>
  </cols>
  <sheetData>
    <row r="1" spans="2:11" x14ac:dyDescent="0.25">
      <c r="I1" s="33" t="s">
        <v>35</v>
      </c>
      <c r="J1" s="33"/>
    </row>
    <row r="2" spans="2:11" x14ac:dyDescent="0.25">
      <c r="B2" s="72" t="s">
        <v>38</v>
      </c>
      <c r="C2" s="73"/>
      <c r="D2" s="73"/>
      <c r="E2" s="73"/>
      <c r="F2" s="73"/>
      <c r="G2" s="73"/>
      <c r="H2" s="73"/>
      <c r="I2" s="73"/>
      <c r="J2" s="74"/>
    </row>
    <row r="3" spans="2:11" x14ac:dyDescent="0.25">
      <c r="B3" s="75" t="s">
        <v>36</v>
      </c>
      <c r="C3" s="76"/>
      <c r="D3" s="76"/>
      <c r="E3" s="76"/>
      <c r="F3" s="76"/>
      <c r="G3" s="76"/>
      <c r="H3" s="76"/>
      <c r="I3" s="76"/>
      <c r="J3" s="77"/>
      <c r="K3" s="1"/>
    </row>
    <row r="4" spans="2:11" x14ac:dyDescent="0.25">
      <c r="B4" s="78" t="s">
        <v>0</v>
      </c>
      <c r="C4" s="79"/>
      <c r="D4" s="79"/>
      <c r="E4" s="79"/>
      <c r="F4" s="79"/>
      <c r="G4" s="79"/>
      <c r="H4" s="79"/>
      <c r="I4" s="79"/>
      <c r="J4" s="80"/>
      <c r="K4" s="1"/>
    </row>
    <row r="5" spans="2:11" x14ac:dyDescent="0.25">
      <c r="B5" s="81" t="s">
        <v>37</v>
      </c>
      <c r="C5" s="82"/>
      <c r="D5" s="82"/>
      <c r="E5" s="82"/>
      <c r="F5" s="82"/>
      <c r="G5" s="82"/>
      <c r="H5" s="82"/>
      <c r="I5" s="82"/>
      <c r="J5" s="83"/>
      <c r="K5" s="1"/>
    </row>
    <row r="6" spans="2:11" x14ac:dyDescent="0.25">
      <c r="B6" s="41" t="s">
        <v>1</v>
      </c>
      <c r="C6" s="42"/>
      <c r="D6" s="43"/>
      <c r="E6" s="50" t="s">
        <v>2</v>
      </c>
      <c r="F6" s="51"/>
      <c r="G6" s="51"/>
      <c r="H6" s="51"/>
      <c r="I6" s="52"/>
      <c r="J6" s="63" t="s">
        <v>3</v>
      </c>
      <c r="K6" s="1"/>
    </row>
    <row r="7" spans="2:11" ht="29.25" customHeight="1" x14ac:dyDescent="0.25">
      <c r="B7" s="44"/>
      <c r="C7" s="45"/>
      <c r="D7" s="46"/>
      <c r="E7" s="19" t="s">
        <v>4</v>
      </c>
      <c r="F7" s="20" t="s">
        <v>5</v>
      </c>
      <c r="G7" s="19" t="s">
        <v>6</v>
      </c>
      <c r="H7" s="19" t="s">
        <v>7</v>
      </c>
      <c r="I7" s="19" t="s">
        <v>8</v>
      </c>
      <c r="J7" s="63"/>
      <c r="K7" s="1"/>
    </row>
    <row r="8" spans="2:11" x14ac:dyDescent="0.25">
      <c r="B8" s="47"/>
      <c r="C8" s="48"/>
      <c r="D8" s="49"/>
      <c r="E8" s="21" t="str">
        <f>E24</f>
        <v>(1)</v>
      </c>
      <c r="F8" s="21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1"/>
    </row>
    <row r="9" spans="2:11" x14ac:dyDescent="0.25">
      <c r="B9" s="71" t="s">
        <v>14</v>
      </c>
      <c r="C9" s="34"/>
      <c r="D9" s="35"/>
      <c r="E9" s="22">
        <v>0</v>
      </c>
      <c r="F9" s="22">
        <v>0</v>
      </c>
      <c r="G9" s="23">
        <f>+E9+F9</f>
        <v>0</v>
      </c>
      <c r="H9" s="22">
        <v>0</v>
      </c>
      <c r="I9" s="22">
        <v>0</v>
      </c>
      <c r="J9" s="23">
        <f>+I9-E9</f>
        <v>0</v>
      </c>
      <c r="K9" s="1"/>
    </row>
    <row r="10" spans="2:11" x14ac:dyDescent="0.25">
      <c r="B10" s="71" t="s">
        <v>15</v>
      </c>
      <c r="C10" s="34"/>
      <c r="D10" s="35"/>
      <c r="E10" s="22">
        <v>0</v>
      </c>
      <c r="F10" s="22">
        <v>0</v>
      </c>
      <c r="G10" s="23">
        <f t="shared" ref="G10:G18" si="0">+E10+F10</f>
        <v>0</v>
      </c>
      <c r="H10" s="22">
        <v>0</v>
      </c>
      <c r="I10" s="22">
        <v>0</v>
      </c>
      <c r="J10" s="23">
        <f t="shared" ref="J10:J18" si="1">+I10-E10</f>
        <v>0</v>
      </c>
      <c r="K10" s="1"/>
    </row>
    <row r="11" spans="2:11" x14ac:dyDescent="0.25">
      <c r="B11" s="71" t="s">
        <v>16</v>
      </c>
      <c r="C11" s="34"/>
      <c r="D11" s="35"/>
      <c r="E11" s="22">
        <v>0</v>
      </c>
      <c r="F11" s="22">
        <v>0</v>
      </c>
      <c r="G11" s="23">
        <f t="shared" si="0"/>
        <v>0</v>
      </c>
      <c r="H11" s="22">
        <v>0</v>
      </c>
      <c r="I11" s="22">
        <v>0</v>
      </c>
      <c r="J11" s="23">
        <f t="shared" si="1"/>
        <v>0</v>
      </c>
      <c r="K11" s="1"/>
    </row>
    <row r="12" spans="2:11" x14ac:dyDescent="0.25">
      <c r="B12" s="71" t="s">
        <v>17</v>
      </c>
      <c r="C12" s="34"/>
      <c r="D12" s="35"/>
      <c r="E12" s="22">
        <v>0</v>
      </c>
      <c r="F12" s="22">
        <v>0</v>
      </c>
      <c r="G12" s="23">
        <f t="shared" si="0"/>
        <v>0</v>
      </c>
      <c r="H12" s="22">
        <v>0</v>
      </c>
      <c r="I12" s="22">
        <v>0</v>
      </c>
      <c r="J12" s="23">
        <f t="shared" si="1"/>
        <v>0</v>
      </c>
      <c r="K12" s="1"/>
    </row>
    <row r="13" spans="2:11" x14ac:dyDescent="0.25">
      <c r="B13" s="71" t="s">
        <v>18</v>
      </c>
      <c r="C13" s="34"/>
      <c r="D13" s="35"/>
      <c r="E13" s="23">
        <v>389010.47</v>
      </c>
      <c r="F13" s="23">
        <v>317099.55</v>
      </c>
      <c r="G13" s="23">
        <f t="shared" si="0"/>
        <v>706110.02</v>
      </c>
      <c r="H13" s="23">
        <v>706110.02</v>
      </c>
      <c r="I13" s="23">
        <v>706110.02</v>
      </c>
      <c r="J13" s="23">
        <f t="shared" si="1"/>
        <v>317099.55000000005</v>
      </c>
      <c r="K13" s="1"/>
    </row>
    <row r="14" spans="2:11" x14ac:dyDescent="0.25">
      <c r="B14" s="71" t="s">
        <v>19</v>
      </c>
      <c r="C14" s="34"/>
      <c r="D14" s="35"/>
      <c r="E14" s="23">
        <v>0</v>
      </c>
      <c r="F14" s="23">
        <v>0</v>
      </c>
      <c r="G14" s="23">
        <f t="shared" si="0"/>
        <v>0</v>
      </c>
      <c r="H14" s="23">
        <v>0</v>
      </c>
      <c r="I14" s="23">
        <v>0</v>
      </c>
      <c r="J14" s="23">
        <f t="shared" si="1"/>
        <v>0</v>
      </c>
      <c r="K14" s="1"/>
    </row>
    <row r="15" spans="2:11" ht="25.5" customHeight="1" x14ac:dyDescent="0.25">
      <c r="B15" s="71" t="s">
        <v>20</v>
      </c>
      <c r="C15" s="34"/>
      <c r="D15" s="35"/>
      <c r="E15" s="22">
        <v>65285360.920000002</v>
      </c>
      <c r="F15" s="22">
        <v>10894268.369999999</v>
      </c>
      <c r="G15" s="23">
        <f t="shared" si="0"/>
        <v>76179629.290000007</v>
      </c>
      <c r="H15" s="22">
        <v>76179629.290000007</v>
      </c>
      <c r="I15" s="22">
        <v>76179629.290000007</v>
      </c>
      <c r="J15" s="23">
        <f t="shared" si="1"/>
        <v>10894268.370000005</v>
      </c>
      <c r="K15" s="1"/>
    </row>
    <row r="16" spans="2:11" ht="36.75" customHeight="1" x14ac:dyDescent="0.25">
      <c r="B16" s="71" t="s">
        <v>21</v>
      </c>
      <c r="C16" s="34"/>
      <c r="D16" s="35"/>
      <c r="E16" s="22">
        <v>0</v>
      </c>
      <c r="F16" s="22">
        <v>0</v>
      </c>
      <c r="G16" s="23">
        <f t="shared" si="0"/>
        <v>0</v>
      </c>
      <c r="H16" s="22">
        <v>0</v>
      </c>
      <c r="I16" s="22">
        <v>0</v>
      </c>
      <c r="J16" s="23">
        <f t="shared" si="1"/>
        <v>0</v>
      </c>
      <c r="K16" s="1"/>
    </row>
    <row r="17" spans="2:11" ht="25.5" customHeight="1" x14ac:dyDescent="0.25">
      <c r="B17" s="71" t="s">
        <v>22</v>
      </c>
      <c r="C17" s="34"/>
      <c r="D17" s="35"/>
      <c r="E17" s="22">
        <v>3238320</v>
      </c>
      <c r="F17" s="22">
        <v>-3238320</v>
      </c>
      <c r="G17" s="23">
        <f t="shared" si="0"/>
        <v>0</v>
      </c>
      <c r="H17" s="22">
        <v>0</v>
      </c>
      <c r="I17" s="22">
        <v>0</v>
      </c>
      <c r="J17" s="23">
        <f t="shared" si="1"/>
        <v>-3238320</v>
      </c>
      <c r="K17" s="1"/>
    </row>
    <row r="18" spans="2:11" x14ac:dyDescent="0.25">
      <c r="B18" s="71" t="s">
        <v>23</v>
      </c>
      <c r="C18" s="34"/>
      <c r="D18" s="35"/>
      <c r="E18" s="22">
        <v>0</v>
      </c>
      <c r="F18" s="22">
        <v>0</v>
      </c>
      <c r="G18" s="23">
        <f t="shared" si="0"/>
        <v>0</v>
      </c>
      <c r="H18" s="22">
        <v>0</v>
      </c>
      <c r="I18" s="22">
        <v>0</v>
      </c>
      <c r="J18" s="23">
        <f t="shared" si="1"/>
        <v>0</v>
      </c>
      <c r="K18" s="1"/>
    </row>
    <row r="19" spans="2:11" ht="6.75" customHeight="1" x14ac:dyDescent="0.25">
      <c r="B19" s="2"/>
      <c r="C19" s="3"/>
      <c r="D19" s="4"/>
      <c r="E19" s="24"/>
      <c r="F19" s="24"/>
      <c r="G19" s="23"/>
      <c r="H19" s="24"/>
      <c r="I19" s="24"/>
      <c r="J19" s="24"/>
      <c r="K19" s="1"/>
    </row>
    <row r="20" spans="2:11" x14ac:dyDescent="0.25">
      <c r="B20" s="5"/>
      <c r="C20" s="36" t="s">
        <v>24</v>
      </c>
      <c r="D20" s="37"/>
      <c r="E20" s="25">
        <f>SUM(E9:E19)</f>
        <v>68912691.390000001</v>
      </c>
      <c r="F20" s="25">
        <f t="shared" ref="F20:I20" si="2">SUM(F9:F19)</f>
        <v>7973047.9199999999</v>
      </c>
      <c r="G20" s="25">
        <f t="shared" si="2"/>
        <v>76885739.310000002</v>
      </c>
      <c r="H20" s="25">
        <f t="shared" si="2"/>
        <v>76885739.310000002</v>
      </c>
      <c r="I20" s="25">
        <f t="shared" si="2"/>
        <v>76885739.310000002</v>
      </c>
      <c r="J20" s="67">
        <f>SUM(J9:J18)</f>
        <v>7973047.9200000055</v>
      </c>
      <c r="K20" s="1"/>
    </row>
    <row r="21" spans="2:11" ht="12.75" customHeight="1" x14ac:dyDescent="0.25">
      <c r="B21" s="1"/>
      <c r="C21" s="1"/>
      <c r="D21" s="1"/>
      <c r="E21" s="26"/>
      <c r="F21" s="26"/>
      <c r="G21" s="26"/>
      <c r="H21" s="69" t="s">
        <v>25</v>
      </c>
      <c r="I21" s="70"/>
      <c r="J21" s="68"/>
      <c r="K21" s="1"/>
    </row>
    <row r="22" spans="2:11" x14ac:dyDescent="0.25">
      <c r="B22" s="41" t="s">
        <v>26</v>
      </c>
      <c r="C22" s="42"/>
      <c r="D22" s="43"/>
      <c r="E22" s="50" t="s">
        <v>2</v>
      </c>
      <c r="F22" s="51"/>
      <c r="G22" s="51"/>
      <c r="H22" s="51"/>
      <c r="I22" s="52"/>
      <c r="J22" s="63" t="s">
        <v>3</v>
      </c>
      <c r="K22" s="1"/>
    </row>
    <row r="23" spans="2:11" ht="24" x14ac:dyDescent="0.25">
      <c r="B23" s="44"/>
      <c r="C23" s="45"/>
      <c r="D23" s="46"/>
      <c r="E23" s="19" t="s">
        <v>4</v>
      </c>
      <c r="F23" s="20" t="s">
        <v>27</v>
      </c>
      <c r="G23" s="19" t="s">
        <v>6</v>
      </c>
      <c r="H23" s="19" t="s">
        <v>7</v>
      </c>
      <c r="I23" s="19" t="s">
        <v>8</v>
      </c>
      <c r="J23" s="63"/>
      <c r="K23" s="1"/>
    </row>
    <row r="24" spans="2:11" ht="14.25" customHeight="1" x14ac:dyDescent="0.25">
      <c r="B24" s="47"/>
      <c r="C24" s="48"/>
      <c r="D24" s="49"/>
      <c r="E24" s="21" t="s">
        <v>28</v>
      </c>
      <c r="F24" s="21" t="s">
        <v>9</v>
      </c>
      <c r="G24" s="21" t="s">
        <v>10</v>
      </c>
      <c r="H24" s="21" t="s">
        <v>11</v>
      </c>
      <c r="I24" s="21" t="s">
        <v>12</v>
      </c>
      <c r="J24" s="21" t="s">
        <v>13</v>
      </c>
      <c r="K24" s="1"/>
    </row>
    <row r="25" spans="2:11" ht="24" customHeight="1" x14ac:dyDescent="0.25">
      <c r="B25" s="64" t="s">
        <v>29</v>
      </c>
      <c r="C25" s="65"/>
      <c r="D25" s="66"/>
      <c r="E25" s="7"/>
      <c r="F25" s="7"/>
      <c r="G25" s="7"/>
      <c r="H25" s="7"/>
      <c r="I25" s="7"/>
      <c r="J25" s="7"/>
      <c r="K25" s="1"/>
    </row>
    <row r="26" spans="2:11" x14ac:dyDescent="0.25">
      <c r="B26" s="8"/>
      <c r="C26" s="34" t="s">
        <v>14</v>
      </c>
      <c r="D26" s="35"/>
      <c r="E26" s="27">
        <v>0</v>
      </c>
      <c r="F26" s="27">
        <v>0</v>
      </c>
      <c r="G26" s="28">
        <f>+E26+F26</f>
        <v>0</v>
      </c>
      <c r="H26" s="27">
        <v>0</v>
      </c>
      <c r="I26" s="27">
        <v>0</v>
      </c>
      <c r="J26" s="28">
        <f>+I26-E26</f>
        <v>0</v>
      </c>
      <c r="K26" s="6"/>
    </row>
    <row r="27" spans="2:11" x14ac:dyDescent="0.25">
      <c r="B27" s="8"/>
      <c r="C27" s="34" t="s">
        <v>15</v>
      </c>
      <c r="D27" s="35"/>
      <c r="E27" s="27">
        <v>0</v>
      </c>
      <c r="F27" s="27">
        <v>0</v>
      </c>
      <c r="G27" s="28">
        <f t="shared" ref="G27:G38" si="3">+E27+F27</f>
        <v>0</v>
      </c>
      <c r="H27" s="27">
        <v>0</v>
      </c>
      <c r="I27" s="27">
        <v>0</v>
      </c>
      <c r="J27" s="28">
        <f t="shared" ref="J27:J38" si="4">+I27-E27</f>
        <v>0</v>
      </c>
      <c r="K27" s="6"/>
    </row>
    <row r="28" spans="2:11" x14ac:dyDescent="0.25">
      <c r="B28" s="8"/>
      <c r="C28" s="34" t="s">
        <v>16</v>
      </c>
      <c r="D28" s="35"/>
      <c r="E28" s="27">
        <v>0</v>
      </c>
      <c r="F28" s="27">
        <v>0</v>
      </c>
      <c r="G28" s="28">
        <f t="shared" si="3"/>
        <v>0</v>
      </c>
      <c r="H28" s="27">
        <v>0</v>
      </c>
      <c r="I28" s="27">
        <v>0</v>
      </c>
      <c r="J28" s="28">
        <f t="shared" si="4"/>
        <v>0</v>
      </c>
      <c r="K28" s="6"/>
    </row>
    <row r="29" spans="2:11" x14ac:dyDescent="0.25">
      <c r="B29" s="8"/>
      <c r="C29" s="34" t="s">
        <v>17</v>
      </c>
      <c r="D29" s="35"/>
      <c r="E29" s="27">
        <v>0</v>
      </c>
      <c r="F29" s="27">
        <v>0</v>
      </c>
      <c r="G29" s="28">
        <f t="shared" si="3"/>
        <v>0</v>
      </c>
      <c r="H29" s="27">
        <v>0</v>
      </c>
      <c r="I29" s="27">
        <v>0</v>
      </c>
      <c r="J29" s="28">
        <f t="shared" si="4"/>
        <v>0</v>
      </c>
      <c r="K29" s="6"/>
    </row>
    <row r="30" spans="2:11" x14ac:dyDescent="0.25">
      <c r="B30" s="8"/>
      <c r="C30" s="34" t="s">
        <v>30</v>
      </c>
      <c r="D30" s="35"/>
      <c r="E30" s="28">
        <v>0</v>
      </c>
      <c r="F30" s="28">
        <v>0</v>
      </c>
      <c r="G30" s="28">
        <f t="shared" si="3"/>
        <v>0</v>
      </c>
      <c r="H30" s="28">
        <v>0</v>
      </c>
      <c r="I30" s="28">
        <v>0</v>
      </c>
      <c r="J30" s="28">
        <f t="shared" si="4"/>
        <v>0</v>
      </c>
      <c r="K30" s="6"/>
    </row>
    <row r="31" spans="2:11" x14ac:dyDescent="0.25">
      <c r="B31" s="8"/>
      <c r="C31" s="34" t="s">
        <v>31</v>
      </c>
      <c r="D31" s="35"/>
      <c r="E31" s="28">
        <v>0</v>
      </c>
      <c r="F31" s="28">
        <v>0</v>
      </c>
      <c r="G31" s="28">
        <f t="shared" si="3"/>
        <v>0</v>
      </c>
      <c r="H31" s="28">
        <v>0</v>
      </c>
      <c r="I31" s="28">
        <v>0</v>
      </c>
      <c r="J31" s="28">
        <f t="shared" si="4"/>
        <v>0</v>
      </c>
      <c r="K31" s="6"/>
    </row>
    <row r="32" spans="2:11" ht="38.25" customHeight="1" x14ac:dyDescent="0.25">
      <c r="B32" s="8"/>
      <c r="C32" s="34" t="s">
        <v>32</v>
      </c>
      <c r="D32" s="35"/>
      <c r="E32" s="27">
        <v>0</v>
      </c>
      <c r="F32" s="27">
        <v>0</v>
      </c>
      <c r="G32" s="28">
        <f t="shared" si="3"/>
        <v>0</v>
      </c>
      <c r="H32" s="27">
        <v>0</v>
      </c>
      <c r="I32" s="27">
        <v>0</v>
      </c>
      <c r="J32" s="28">
        <f t="shared" si="4"/>
        <v>0</v>
      </c>
      <c r="K32" s="6"/>
    </row>
    <row r="33" spans="2:11" ht="23.25" customHeight="1" x14ac:dyDescent="0.25">
      <c r="B33" s="8"/>
      <c r="C33" s="34" t="s">
        <v>22</v>
      </c>
      <c r="D33" s="35"/>
      <c r="E33" s="27">
        <v>0</v>
      </c>
      <c r="F33" s="27">
        <v>0</v>
      </c>
      <c r="G33" s="28">
        <f t="shared" si="3"/>
        <v>0</v>
      </c>
      <c r="H33" s="27">
        <v>0</v>
      </c>
      <c r="I33" s="27">
        <v>0</v>
      </c>
      <c r="J33" s="28">
        <f t="shared" si="4"/>
        <v>0</v>
      </c>
      <c r="K33" s="6"/>
    </row>
    <row r="34" spans="2:11" ht="59.25" customHeight="1" x14ac:dyDescent="0.25">
      <c r="B34" s="38" t="s">
        <v>33</v>
      </c>
      <c r="C34" s="39"/>
      <c r="D34" s="40"/>
      <c r="E34" s="29"/>
      <c r="F34" s="29"/>
      <c r="G34" s="29"/>
      <c r="H34" s="29"/>
      <c r="I34" s="29"/>
      <c r="J34" s="29"/>
      <c r="K34" s="1"/>
    </row>
    <row r="35" spans="2:11" x14ac:dyDescent="0.25">
      <c r="B35" s="10"/>
      <c r="C35" s="34" t="s">
        <v>15</v>
      </c>
      <c r="D35" s="35"/>
      <c r="E35" s="30">
        <v>0</v>
      </c>
      <c r="F35" s="30">
        <v>0</v>
      </c>
      <c r="G35" s="28">
        <f t="shared" si="3"/>
        <v>0</v>
      </c>
      <c r="H35" s="30">
        <v>0</v>
      </c>
      <c r="I35" s="30">
        <v>0</v>
      </c>
      <c r="J35" s="28">
        <f t="shared" si="4"/>
        <v>0</v>
      </c>
      <c r="K35" s="1"/>
    </row>
    <row r="36" spans="2:11" x14ac:dyDescent="0.25">
      <c r="B36" s="10"/>
      <c r="C36" s="34" t="s">
        <v>30</v>
      </c>
      <c r="D36" s="35"/>
      <c r="E36" s="30">
        <v>389010.47</v>
      </c>
      <c r="F36" s="30">
        <v>317099.55</v>
      </c>
      <c r="G36" s="28">
        <f t="shared" si="3"/>
        <v>706110.02</v>
      </c>
      <c r="H36" s="30">
        <v>706110.02</v>
      </c>
      <c r="I36" s="30">
        <v>706110.02</v>
      </c>
      <c r="J36" s="28">
        <f t="shared" si="4"/>
        <v>317099.55000000005</v>
      </c>
      <c r="K36" s="1"/>
    </row>
    <row r="37" spans="2:11" ht="26.25" customHeight="1" x14ac:dyDescent="0.25">
      <c r="B37" s="9"/>
      <c r="C37" s="34" t="s">
        <v>34</v>
      </c>
      <c r="D37" s="35"/>
      <c r="E37" s="30">
        <v>65285360.920000002</v>
      </c>
      <c r="F37" s="30">
        <v>10894268.369999999</v>
      </c>
      <c r="G37" s="28">
        <f t="shared" si="3"/>
        <v>76179629.290000007</v>
      </c>
      <c r="H37" s="30">
        <v>76179629.290000007</v>
      </c>
      <c r="I37" s="30">
        <v>76179629.290000007</v>
      </c>
      <c r="J37" s="28">
        <f t="shared" si="4"/>
        <v>10894268.370000005</v>
      </c>
      <c r="K37" s="1"/>
    </row>
    <row r="38" spans="2:11" ht="24.75" customHeight="1" x14ac:dyDescent="0.25">
      <c r="B38" s="9"/>
      <c r="C38" s="34" t="s">
        <v>22</v>
      </c>
      <c r="D38" s="35"/>
      <c r="E38" s="30">
        <v>3238320</v>
      </c>
      <c r="F38" s="30">
        <v>-3238320</v>
      </c>
      <c r="G38" s="28">
        <f t="shared" si="3"/>
        <v>0</v>
      </c>
      <c r="H38" s="30">
        <v>0</v>
      </c>
      <c r="I38" s="30">
        <v>0</v>
      </c>
      <c r="J38" s="28">
        <f t="shared" si="4"/>
        <v>-3238320</v>
      </c>
      <c r="K38" s="1"/>
    </row>
    <row r="39" spans="2:11" ht="7.5" customHeight="1" x14ac:dyDescent="0.25">
      <c r="B39" s="53"/>
      <c r="C39" s="54"/>
      <c r="D39" s="55"/>
      <c r="E39" s="31"/>
      <c r="F39" s="31"/>
      <c r="G39" s="31"/>
      <c r="H39" s="31"/>
      <c r="I39" s="31"/>
      <c r="J39" s="31"/>
      <c r="K39" s="1"/>
    </row>
    <row r="40" spans="2:11" ht="14.25" customHeight="1" x14ac:dyDescent="0.25">
      <c r="B40" s="60" t="s">
        <v>23</v>
      </c>
      <c r="C40" s="61"/>
      <c r="D40" s="62"/>
      <c r="E40" s="31"/>
      <c r="F40" s="31"/>
      <c r="G40" s="31"/>
      <c r="H40" s="31"/>
      <c r="I40" s="31"/>
      <c r="J40" s="31"/>
      <c r="K40" s="1"/>
    </row>
    <row r="41" spans="2:11" x14ac:dyDescent="0.25">
      <c r="B41" s="9"/>
      <c r="C41" s="34" t="s">
        <v>23</v>
      </c>
      <c r="D41" s="35"/>
      <c r="E41" s="30">
        <v>0</v>
      </c>
      <c r="F41" s="30">
        <v>0</v>
      </c>
      <c r="G41" s="28">
        <f t="shared" ref="G41" si="5">+E41+F41</f>
        <v>0</v>
      </c>
      <c r="H41" s="30">
        <v>0</v>
      </c>
      <c r="I41" s="30">
        <v>0</v>
      </c>
      <c r="J41" s="28">
        <f t="shared" ref="J41" si="6">+I41-E41</f>
        <v>0</v>
      </c>
      <c r="K41" s="1"/>
    </row>
    <row r="42" spans="2:11" ht="3.75" customHeight="1" x14ac:dyDescent="0.25">
      <c r="B42" s="11"/>
      <c r="C42" s="12"/>
      <c r="D42" s="13"/>
      <c r="E42" s="14"/>
      <c r="F42" s="14"/>
      <c r="G42" s="14"/>
      <c r="H42" s="14"/>
      <c r="I42" s="14"/>
      <c r="J42" s="14"/>
      <c r="K42" s="1"/>
    </row>
    <row r="43" spans="2:11" ht="12" customHeight="1" x14ac:dyDescent="0.25">
      <c r="B43" s="15"/>
      <c r="C43" s="17" t="s">
        <v>24</v>
      </c>
      <c r="D43" s="18"/>
      <c r="E43" s="32">
        <f>SUM(E27:E41)</f>
        <v>68912691.390000001</v>
      </c>
      <c r="F43" s="32">
        <f>SUM(F27:F41)</f>
        <v>7973047.9199999999</v>
      </c>
      <c r="G43" s="32">
        <f>SUM(G27:G41)</f>
        <v>76885739.310000002</v>
      </c>
      <c r="H43" s="32">
        <f>SUM(H27:H41)</f>
        <v>76885739.310000002</v>
      </c>
      <c r="I43" s="32">
        <f>SUM(I27:I41)</f>
        <v>76885739.310000002</v>
      </c>
      <c r="J43" s="56">
        <f>SUM(J25:J41)</f>
        <v>7973047.9200000055</v>
      </c>
      <c r="K43" s="1"/>
    </row>
    <row r="44" spans="2:11" ht="12.75" customHeight="1" x14ac:dyDescent="0.25">
      <c r="B44" s="16"/>
      <c r="C44" s="16"/>
      <c r="D44" s="16"/>
      <c r="E44" s="16"/>
      <c r="F44" s="16"/>
      <c r="G44" s="16"/>
      <c r="H44" s="58" t="s">
        <v>25</v>
      </c>
      <c r="I44" s="59"/>
      <c r="J44" s="57"/>
      <c r="K44" s="1"/>
    </row>
  </sheetData>
  <mergeCells count="43">
    <mergeCell ref="B2:J2"/>
    <mergeCell ref="B3:J3"/>
    <mergeCell ref="B4:J4"/>
    <mergeCell ref="B5:J5"/>
    <mergeCell ref="B6:D8"/>
    <mergeCell ref="E6:I6"/>
    <mergeCell ref="J6:J7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J22:J23"/>
    <mergeCell ref="B25:D25"/>
    <mergeCell ref="C26:D26"/>
    <mergeCell ref="J20:J21"/>
    <mergeCell ref="H21:I21"/>
    <mergeCell ref="B39:D39"/>
    <mergeCell ref="C41:D41"/>
    <mergeCell ref="J43:J44"/>
    <mergeCell ref="H44:I44"/>
    <mergeCell ref="B40:D40"/>
    <mergeCell ref="I1:J1"/>
    <mergeCell ref="C38:D38"/>
    <mergeCell ref="C33:D33"/>
    <mergeCell ref="C20:D20"/>
    <mergeCell ref="C28:D28"/>
    <mergeCell ref="B34:D34"/>
    <mergeCell ref="C35:D35"/>
    <mergeCell ref="C36:D36"/>
    <mergeCell ref="C37:D37"/>
    <mergeCell ref="C29:D29"/>
    <mergeCell ref="C27:D27"/>
    <mergeCell ref="C30:D30"/>
    <mergeCell ref="C31:D31"/>
    <mergeCell ref="C32:D32"/>
    <mergeCell ref="B22:D24"/>
    <mergeCell ref="E22:I22"/>
  </mergeCells>
  <printOptions horizontalCentered="1"/>
  <pageMargins left="0.31496062992125984" right="0.31496062992125984" top="0.35433070866141736" bottom="0.35433070866141736" header="0" footer="0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MIRNAS CONTABILIDAD</cp:lastModifiedBy>
  <cp:lastPrinted>2024-03-04T20:07:06Z</cp:lastPrinted>
  <dcterms:created xsi:type="dcterms:W3CDTF">2018-10-31T21:40:06Z</dcterms:created>
  <dcterms:modified xsi:type="dcterms:W3CDTF">2024-03-13T19:03:32Z</dcterms:modified>
</cp:coreProperties>
</file>