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"/>
    </mc:Choice>
  </mc:AlternateContent>
  <bookViews>
    <workbookView xWindow="0" yWindow="0" windowWidth="28770" windowHeight="12360"/>
  </bookViews>
  <sheets>
    <sheet name="F6b_EAEPED_CA" sheetId="1" r:id="rId1"/>
  </sheets>
  <definedNames>
    <definedName name="_xlnm.Print_Area" localSheetId="0">F6b_EAEPED_CA!$B$2:$H$38</definedName>
  </definedNames>
  <calcPr calcId="152511"/>
</workbook>
</file>

<file path=xl/calcChain.xml><?xml version="1.0" encoding="utf-8"?>
<calcChain xmlns="http://schemas.openxmlformats.org/spreadsheetml/2006/main">
  <c r="E35" i="1" l="1"/>
  <c r="H35" i="1"/>
  <c r="G23" i="1"/>
  <c r="F23" i="1"/>
  <c r="D23" i="1"/>
  <c r="C23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2" i="1"/>
  <c r="H22" i="1"/>
  <c r="G9" i="1"/>
  <c r="G37" i="1"/>
  <c r="F9" i="1"/>
  <c r="F37" i="1"/>
  <c r="D9" i="1"/>
  <c r="D37" i="1"/>
  <c r="C9" i="1"/>
  <c r="C37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E9" i="1"/>
  <c r="E23" i="1"/>
  <c r="E37" i="1"/>
  <c r="H10" i="1"/>
  <c r="H9" i="1"/>
  <c r="H37" i="1"/>
  <c r="H23" i="1"/>
</calcChain>
</file>

<file path=xl/sharedStrings.xml><?xml version="1.0" encoding="utf-8"?>
<sst xmlns="http://schemas.openxmlformats.org/spreadsheetml/2006/main" count="41" uniqueCount="29">
  <si>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</si>
  <si>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</si>
  <si>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</si>
  <si>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</si>
  <si>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</si>
  <si>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</si>
  <si>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</si>
  <si>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</si>
  <si>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</si>
  <si>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</si>
  <si>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</si>
  <si>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</si>
  <si>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</si>
  <si>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</si>
  <si>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30 de Junio de 2019 (b)</t>
  </si>
  <si>
    <t>PRESIDENCIA</t>
  </si>
  <si>
    <t>D.I.F. MUNICIPAL</t>
  </si>
  <si>
    <t>SECRETARÍA DE GOBIERNO MUNICIPAL</t>
  </si>
  <si>
    <t>SECRETARÍA DE SEGURIDAD PÚBLICA</t>
  </si>
  <si>
    <t>SECRETARÍA DE FINANZAS Y ADMINISTRACIÓN</t>
  </si>
  <si>
    <t>SECRETARÍA DE DESARROLLO URBANO Y OBRAS PÚBLICAS</t>
  </si>
  <si>
    <t>SECRETARÍA DE SERVICIOS PÚBLICOS</t>
  </si>
  <si>
    <t>SECRETARÍA DE SALUD MUNICIPAL</t>
  </si>
  <si>
    <t>SECRETARÍA DE DESARROLLO SOCIAL</t>
  </si>
  <si>
    <t>SECRETARÍA DE DESARROLLO RURAL Y MEDIO AMBIENTE</t>
  </si>
  <si>
    <t>SECRETARÍA DE DESARROLLO ECONÓMICO</t>
  </si>
  <si>
    <t>SINDICATURAS</t>
  </si>
  <si>
    <t>REGIDURÍAS</t>
  </si>
  <si>
    <t>MUNICIPIO DE IGUALA DE LA INDEPENDENCIA.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</si>
</sst>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8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44" fontId="3" fillId="0" borderId="5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2"/>
  <sheetViews>
    <sheetView showGridLines="0" tabSelected="1" workbookViewId="0">
      <selection activeCell="B29" sqref="B29"/>
    </sheetView>
  </sheetViews>
  <sheetFormatPr baseColWidth="10" defaultColWidth="11" defaultRowHeight="12.75" x14ac:dyDescent="0.25"/>
  <cols>
    <col min="1" max="1" width="4.42578125" style="1" customWidth="1"/>
    <col min="2" max="2" width="46.28515625" style="1" customWidth="1"/>
    <col min="3" max="3" width="15.85546875" style="1" bestFit="1" customWidth="1"/>
    <col min="4" max="8" width="15.85546875" style="1" customWidth="1"/>
    <col min="9" max="16384" width="11" style="1"/>
  </cols>
  <sheetData>
    <row r="1" spans="2:8" ht="13.5" thickBot="1" x14ac:dyDescent="0.3"/>
    <row r="2" spans="2:8" x14ac:dyDescent="0.25">
      <c r="B2" s="2" t="s">
        <v>28</v>
      </c>
      <c r="C2" s="3"/>
      <c r="D2" s="3"/>
      <c r="E2" s="3"/>
      <c r="F2" s="3"/>
      <c r="G2" s="3"/>
      <c r="H2" s="4"/>
    </row>
    <row r="3" spans="2:8" x14ac:dyDescent="0.25">
      <c r="B3" s="5" t="s">
        <v>0</v>
      </c>
      <c r="C3" s="6"/>
      <c r="D3" s="6"/>
      <c r="E3" s="6"/>
      <c r="F3" s="6"/>
      <c r="G3" s="6"/>
      <c r="H3" s="7"/>
    </row>
    <row r="4" spans="2:8" x14ac:dyDescent="0.25">
      <c r="B4" s="5" t="s">
        <v>1</v>
      </c>
      <c r="C4" s="6"/>
      <c r="D4" s="6"/>
      <c r="E4" s="6"/>
      <c r="F4" s="6"/>
      <c r="G4" s="6"/>
      <c r="H4" s="7"/>
    </row>
    <row r="5" spans="2:8" x14ac:dyDescent="0.25">
      <c r="B5" s="5" t="s">
        <v>14</v>
      </c>
      <c r="C5" s="6"/>
      <c r="D5" s="6"/>
      <c r="E5" s="6"/>
      <c r="F5" s="6"/>
      <c r="G5" s="6"/>
      <c r="H5" s="7"/>
    </row>
    <row r="6" spans="2:8" ht="13.5" thickBot="1" x14ac:dyDescent="0.3">
      <c r="B6" s="8" t="s">
        <v>2</v>
      </c>
      <c r="C6" s="9"/>
      <c r="D6" s="9"/>
      <c r="E6" s="9"/>
      <c r="F6" s="9"/>
      <c r="G6" s="9"/>
      <c r="H6" s="10"/>
    </row>
    <row r="7" spans="2:8" ht="13.5" thickBot="1" x14ac:dyDescent="0.3">
      <c r="B7" s="11" t="s">
        <v>3</v>
      </c>
      <c r="C7" s="12" t="s">
        <v>4</v>
      </c>
      <c r="D7" s="13"/>
      <c r="E7" s="13"/>
      <c r="F7" s="13"/>
      <c r="G7" s="14"/>
      <c r="H7" s="11" t="s">
        <v>5</v>
      </c>
    </row>
    <row r="8" spans="2:8" ht="51.75" thickBot="1" x14ac:dyDescent="0.3">
      <c r="B8" s="1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5"/>
    </row>
    <row r="9" spans="2:8" x14ac:dyDescent="0.25">
      <c r="B9" s="19" t="s">
        <v>12</v>
      </c>
      <c r="C9" s="24">
        <f t="shared" ref="C9:H9" si="0">SUM(C10:C22)</f>
        <v>258237184</v>
      </c>
      <c r="D9" s="24">
        <f t="shared" si="0"/>
        <v>16860806.269999996</v>
      </c>
      <c r="E9" s="24">
        <f t="shared" si="0"/>
        <v>275097990.26999998</v>
      </c>
      <c r="F9" s="24">
        <f t="shared" si="0"/>
        <v>149757456.23000002</v>
      </c>
      <c r="G9" s="24">
        <f t="shared" si="0"/>
        <v>149657456.23000002</v>
      </c>
      <c r="H9" s="24">
        <f t="shared" si="0"/>
        <v>125340534.03999999</v>
      </c>
    </row>
    <row r="10" spans="2:8" x14ac:dyDescent="0.25">
      <c r="B10" s="18" t="s">
        <v>15</v>
      </c>
      <c r="C10" s="25">
        <v>25154189.190000001</v>
      </c>
      <c r="D10" s="25">
        <v>2161715.38</v>
      </c>
      <c r="E10" s="25">
        <f t="shared" ref="E10:E22" si="1">C10+D10</f>
        <v>27315904.57</v>
      </c>
      <c r="F10" s="25">
        <v>15478642.26</v>
      </c>
      <c r="G10" s="25">
        <v>15478642.26</v>
      </c>
      <c r="H10" s="26">
        <f t="shared" ref="H10:H22" si="2">E10-F10</f>
        <v>11837262.310000001</v>
      </c>
    </row>
    <row r="11" spans="2:8" x14ac:dyDescent="0.25">
      <c r="B11" s="18" t="s">
        <v>16</v>
      </c>
      <c r="C11" s="27">
        <v>16240789.4</v>
      </c>
      <c r="D11" s="27">
        <v>-29846.65</v>
      </c>
      <c r="E11" s="27">
        <f t="shared" si="1"/>
        <v>16210942.75</v>
      </c>
      <c r="F11" s="27">
        <v>7437893.6299999999</v>
      </c>
      <c r="G11" s="27">
        <v>7437893.6299999999</v>
      </c>
      <c r="H11" s="26">
        <f t="shared" si="2"/>
        <v>8773049.120000001</v>
      </c>
    </row>
    <row r="12" spans="2:8" x14ac:dyDescent="0.25">
      <c r="B12" s="18" t="s">
        <v>17</v>
      </c>
      <c r="C12" s="27">
        <v>20628836.219999999</v>
      </c>
      <c r="D12" s="27">
        <v>-387194.25</v>
      </c>
      <c r="E12" s="27">
        <f t="shared" si="1"/>
        <v>20241641.969999999</v>
      </c>
      <c r="F12" s="27">
        <v>8961900.3599999994</v>
      </c>
      <c r="G12" s="27">
        <v>8961900.3599999994</v>
      </c>
      <c r="H12" s="26">
        <f t="shared" si="2"/>
        <v>11279741.609999999</v>
      </c>
    </row>
    <row r="13" spans="2:8" x14ac:dyDescent="0.25">
      <c r="B13" s="18" t="s">
        <v>18</v>
      </c>
      <c r="C13" s="27">
        <v>18947947.600000001</v>
      </c>
      <c r="D13" s="27">
        <v>97644.34</v>
      </c>
      <c r="E13" s="27">
        <f t="shared" si="1"/>
        <v>19045591.940000001</v>
      </c>
      <c r="F13" s="27">
        <v>7509942.2300000004</v>
      </c>
      <c r="G13" s="27">
        <v>7509942.2300000004</v>
      </c>
      <c r="H13" s="26">
        <f t="shared" si="2"/>
        <v>11535649.710000001</v>
      </c>
    </row>
    <row r="14" spans="2:8" x14ac:dyDescent="0.25">
      <c r="B14" s="18" t="s">
        <v>19</v>
      </c>
      <c r="C14" s="27">
        <v>48665603.909999996</v>
      </c>
      <c r="D14" s="27">
        <v>11113696.58</v>
      </c>
      <c r="E14" s="27">
        <f t="shared" si="1"/>
        <v>59779300.489999995</v>
      </c>
      <c r="F14" s="27">
        <v>35084268.810000002</v>
      </c>
      <c r="G14" s="27">
        <v>35084268.810000002</v>
      </c>
      <c r="H14" s="26">
        <f t="shared" si="2"/>
        <v>24695031.679999992</v>
      </c>
    </row>
    <row r="15" spans="2:8" ht="25.5" x14ac:dyDescent="0.25">
      <c r="B15" s="18" t="s">
        <v>20</v>
      </c>
      <c r="C15" s="27">
        <v>16313080.800000001</v>
      </c>
      <c r="D15" s="27">
        <v>386530.55</v>
      </c>
      <c r="E15" s="27">
        <f t="shared" si="1"/>
        <v>16699611.350000001</v>
      </c>
      <c r="F15" s="27">
        <v>10641323.24</v>
      </c>
      <c r="G15" s="27">
        <v>10541323.24</v>
      </c>
      <c r="H15" s="26">
        <f t="shared" si="2"/>
        <v>6058288.1100000013</v>
      </c>
    </row>
    <row r="16" spans="2:8" x14ac:dyDescent="0.25">
      <c r="B16" s="18" t="s">
        <v>21</v>
      </c>
      <c r="C16" s="27">
        <v>47736629.43</v>
      </c>
      <c r="D16" s="27">
        <v>57890.12</v>
      </c>
      <c r="E16" s="27">
        <f t="shared" si="1"/>
        <v>47794519.549999997</v>
      </c>
      <c r="F16" s="27">
        <v>34547514.049999997</v>
      </c>
      <c r="G16" s="27">
        <v>34547514.049999997</v>
      </c>
      <c r="H16" s="26">
        <f t="shared" si="2"/>
        <v>13247005.5</v>
      </c>
    </row>
    <row r="17" spans="2:8" x14ac:dyDescent="0.25">
      <c r="B17" s="18" t="s">
        <v>22</v>
      </c>
      <c r="C17" s="27">
        <v>9199977.0999999996</v>
      </c>
      <c r="D17" s="27">
        <v>287000.52</v>
      </c>
      <c r="E17" s="27">
        <f t="shared" si="1"/>
        <v>9486977.6199999992</v>
      </c>
      <c r="F17" s="27">
        <v>4233164.18</v>
      </c>
      <c r="G17" s="27">
        <v>4233164.18</v>
      </c>
      <c r="H17" s="26">
        <f t="shared" si="2"/>
        <v>5253813.4399999995</v>
      </c>
    </row>
    <row r="18" spans="2:8" x14ac:dyDescent="0.25">
      <c r="B18" s="18" t="s">
        <v>23</v>
      </c>
      <c r="C18" s="27">
        <v>15062077.77</v>
      </c>
      <c r="D18" s="27">
        <v>2460572.7200000002</v>
      </c>
      <c r="E18" s="27">
        <f t="shared" si="1"/>
        <v>17522650.489999998</v>
      </c>
      <c r="F18" s="27">
        <v>11678056.300000001</v>
      </c>
      <c r="G18" s="27">
        <v>11678056.300000001</v>
      </c>
      <c r="H18" s="27">
        <f t="shared" si="2"/>
        <v>5844594.1899999976</v>
      </c>
    </row>
    <row r="19" spans="2:8" ht="25.5" x14ac:dyDescent="0.25">
      <c r="B19" s="18" t="s">
        <v>24</v>
      </c>
      <c r="C19" s="27">
        <v>15023139.6</v>
      </c>
      <c r="D19" s="27">
        <v>832909.16</v>
      </c>
      <c r="E19" s="27">
        <f t="shared" si="1"/>
        <v>15856048.76</v>
      </c>
      <c r="F19" s="27">
        <v>2425353.7999999998</v>
      </c>
      <c r="G19" s="27">
        <v>2425353.7999999998</v>
      </c>
      <c r="H19" s="27">
        <f t="shared" si="2"/>
        <v>13430694.960000001</v>
      </c>
    </row>
    <row r="20" spans="2:8" x14ac:dyDescent="0.25">
      <c r="B20" s="18" t="s">
        <v>25</v>
      </c>
      <c r="C20" s="27">
        <v>1500773.91</v>
      </c>
      <c r="D20" s="27">
        <v>527216.68000000005</v>
      </c>
      <c r="E20" s="27">
        <f t="shared" si="1"/>
        <v>2027990.5899999999</v>
      </c>
      <c r="F20" s="27">
        <v>912644.97</v>
      </c>
      <c r="G20" s="27">
        <v>912644.97</v>
      </c>
      <c r="H20" s="27">
        <f t="shared" si="2"/>
        <v>1115345.6199999999</v>
      </c>
    </row>
    <row r="21" spans="2:8" x14ac:dyDescent="0.25">
      <c r="B21" s="18" t="s">
        <v>26</v>
      </c>
      <c r="C21" s="27">
        <v>5095240.74</v>
      </c>
      <c r="D21" s="27">
        <v>-642907.76</v>
      </c>
      <c r="E21" s="27">
        <f t="shared" si="1"/>
        <v>4452332.9800000004</v>
      </c>
      <c r="F21" s="27">
        <v>2075456.31</v>
      </c>
      <c r="G21" s="27">
        <v>2075456.31</v>
      </c>
      <c r="H21" s="27">
        <f t="shared" si="2"/>
        <v>2376876.6700000004</v>
      </c>
    </row>
    <row r="22" spans="2:8" x14ac:dyDescent="0.25">
      <c r="B22" s="18" t="s">
        <v>27</v>
      </c>
      <c r="C22" s="27">
        <v>18668898.329999998</v>
      </c>
      <c r="D22" s="27">
        <v>-4421.12</v>
      </c>
      <c r="E22" s="27">
        <f t="shared" si="1"/>
        <v>18664477.209999997</v>
      </c>
      <c r="F22" s="27">
        <v>8771296.0899999999</v>
      </c>
      <c r="G22" s="27">
        <v>8771296.0899999999</v>
      </c>
      <c r="H22" s="27">
        <f t="shared" si="2"/>
        <v>9893181.1199999973</v>
      </c>
    </row>
    <row r="23" spans="2:8" s="20" customFormat="1" x14ac:dyDescent="0.25">
      <c r="B23" s="19" t="s">
        <v>13</v>
      </c>
      <c r="C23" s="28">
        <f t="shared" ref="C23:H23" si="3">SUM(C24:C35)</f>
        <v>210804106</v>
      </c>
      <c r="D23" s="28">
        <f t="shared" si="3"/>
        <v>29506108.929999996</v>
      </c>
      <c r="E23" s="28">
        <f t="shared" si="3"/>
        <v>240310214.92999998</v>
      </c>
      <c r="F23" s="28">
        <f t="shared" si="3"/>
        <v>51063513.230000004</v>
      </c>
      <c r="G23" s="28">
        <f t="shared" si="3"/>
        <v>51063513.230000004</v>
      </c>
      <c r="H23" s="28">
        <f t="shared" si="3"/>
        <v>189246701.70000002</v>
      </c>
    </row>
    <row r="24" spans="2:8" x14ac:dyDescent="0.25">
      <c r="B24" s="18" t="s">
        <v>15</v>
      </c>
      <c r="C24" s="25">
        <v>0</v>
      </c>
      <c r="D24" s="25">
        <v>6639.05</v>
      </c>
      <c r="E24" s="25">
        <f t="shared" ref="E24:E35" si="4">C24+D24</f>
        <v>6639.05</v>
      </c>
      <c r="F24" s="25">
        <v>6639.05</v>
      </c>
      <c r="G24" s="25">
        <v>6639.05</v>
      </c>
      <c r="H24" s="26">
        <f t="shared" ref="H24:H35" si="5">E24-F24</f>
        <v>0</v>
      </c>
    </row>
    <row r="25" spans="2:8" x14ac:dyDescent="0.25">
      <c r="B25" s="18" t="s">
        <v>16</v>
      </c>
      <c r="C25" s="25">
        <v>0</v>
      </c>
      <c r="D25" s="25">
        <v>3150</v>
      </c>
      <c r="E25" s="25">
        <f t="shared" si="4"/>
        <v>3150</v>
      </c>
      <c r="F25" s="25">
        <v>3150</v>
      </c>
      <c r="G25" s="25">
        <v>3150</v>
      </c>
      <c r="H25" s="26">
        <f t="shared" si="5"/>
        <v>0</v>
      </c>
    </row>
    <row r="26" spans="2:8" x14ac:dyDescent="0.25">
      <c r="B26" s="18" t="s">
        <v>17</v>
      </c>
      <c r="C26" s="25">
        <v>0</v>
      </c>
      <c r="D26" s="25">
        <v>15772.94</v>
      </c>
      <c r="E26" s="25">
        <f t="shared" si="4"/>
        <v>15772.94</v>
      </c>
      <c r="F26" s="25">
        <v>15772.94</v>
      </c>
      <c r="G26" s="25">
        <v>15772.94</v>
      </c>
      <c r="H26" s="26">
        <f t="shared" si="5"/>
        <v>0</v>
      </c>
    </row>
    <row r="27" spans="2:8" x14ac:dyDescent="0.25">
      <c r="B27" s="18" t="s">
        <v>18</v>
      </c>
      <c r="C27" s="25">
        <v>54409650.960000001</v>
      </c>
      <c r="D27" s="25">
        <v>10786593.560000001</v>
      </c>
      <c r="E27" s="25">
        <f t="shared" si="4"/>
        <v>65196244.520000003</v>
      </c>
      <c r="F27" s="25">
        <v>16588641.76</v>
      </c>
      <c r="G27" s="25">
        <v>16588641.76</v>
      </c>
      <c r="H27" s="26">
        <f t="shared" si="5"/>
        <v>48607602.760000005</v>
      </c>
    </row>
    <row r="28" spans="2:8" x14ac:dyDescent="0.25">
      <c r="B28" s="18" t="s">
        <v>19</v>
      </c>
      <c r="C28" s="27">
        <v>14921124.210000001</v>
      </c>
      <c r="D28" s="27">
        <v>8555946.8200000003</v>
      </c>
      <c r="E28" s="27">
        <f t="shared" si="4"/>
        <v>23477071.030000001</v>
      </c>
      <c r="F28" s="27">
        <v>5378371.3799999999</v>
      </c>
      <c r="G28" s="27">
        <v>5378371.3799999999</v>
      </c>
      <c r="H28" s="26">
        <f t="shared" si="5"/>
        <v>18098699.650000002</v>
      </c>
    </row>
    <row r="29" spans="2:8" ht="25.5" x14ac:dyDescent="0.25">
      <c r="B29" s="18" t="s">
        <v>20</v>
      </c>
      <c r="C29" s="27">
        <v>113025906</v>
      </c>
      <c r="D29" s="27">
        <v>9785659.8599999994</v>
      </c>
      <c r="E29" s="27">
        <f t="shared" si="4"/>
        <v>122811565.86</v>
      </c>
      <c r="F29" s="27">
        <v>19695001.800000001</v>
      </c>
      <c r="G29" s="27">
        <v>19695001.800000001</v>
      </c>
      <c r="H29" s="26">
        <f t="shared" si="5"/>
        <v>103116564.06</v>
      </c>
    </row>
    <row r="30" spans="2:8" x14ac:dyDescent="0.25">
      <c r="B30" s="18" t="s">
        <v>21</v>
      </c>
      <c r="C30" s="27">
        <v>28247424.829999998</v>
      </c>
      <c r="D30" s="27">
        <v>296297.06</v>
      </c>
      <c r="E30" s="27">
        <f t="shared" si="4"/>
        <v>28543721.889999997</v>
      </c>
      <c r="F30" s="27">
        <v>9326396.6600000001</v>
      </c>
      <c r="G30" s="27">
        <v>9326396.6600000001</v>
      </c>
      <c r="H30" s="26">
        <f t="shared" si="5"/>
        <v>19217325.229999997</v>
      </c>
    </row>
    <row r="31" spans="2:8" x14ac:dyDescent="0.25">
      <c r="B31" s="18" t="s">
        <v>22</v>
      </c>
      <c r="C31" s="27">
        <v>0</v>
      </c>
      <c r="D31" s="27">
        <v>14660.29</v>
      </c>
      <c r="E31" s="27">
        <f t="shared" si="4"/>
        <v>14660.29</v>
      </c>
      <c r="F31" s="27">
        <v>14660.29</v>
      </c>
      <c r="G31" s="27">
        <v>14660.29</v>
      </c>
      <c r="H31" s="26">
        <f t="shared" si="5"/>
        <v>0</v>
      </c>
    </row>
    <row r="32" spans="2:8" x14ac:dyDescent="0.25">
      <c r="B32" s="18" t="s">
        <v>23</v>
      </c>
      <c r="C32" s="27">
        <v>200000</v>
      </c>
      <c r="D32" s="27">
        <v>15242.33</v>
      </c>
      <c r="E32" s="27">
        <f t="shared" si="4"/>
        <v>215242.33</v>
      </c>
      <c r="F32" s="27">
        <v>15242.33</v>
      </c>
      <c r="G32" s="27">
        <v>15242.33</v>
      </c>
      <c r="H32" s="26">
        <f t="shared" si="5"/>
        <v>200000</v>
      </c>
    </row>
    <row r="33" spans="2:8" ht="25.5" x14ac:dyDescent="0.25">
      <c r="B33" s="18" t="s">
        <v>24</v>
      </c>
      <c r="C33" s="27">
        <v>0</v>
      </c>
      <c r="D33" s="27">
        <v>9200.01</v>
      </c>
      <c r="E33" s="27">
        <f t="shared" si="4"/>
        <v>9200.01</v>
      </c>
      <c r="F33" s="27">
        <v>2690.01</v>
      </c>
      <c r="G33" s="27">
        <v>2690.01</v>
      </c>
      <c r="H33" s="26">
        <f t="shared" si="5"/>
        <v>6510</v>
      </c>
    </row>
    <row r="34" spans="2:8" x14ac:dyDescent="0.25">
      <c r="B34" s="18" t="s">
        <v>26</v>
      </c>
      <c r="C34" s="27">
        <v>0</v>
      </c>
      <c r="D34" s="27">
        <v>2052.9499999999998</v>
      </c>
      <c r="E34" s="27">
        <f t="shared" si="4"/>
        <v>2052.9499999999998</v>
      </c>
      <c r="F34" s="27">
        <v>2052.9499999999998</v>
      </c>
      <c r="G34" s="27">
        <v>2052.9499999999998</v>
      </c>
      <c r="H34" s="26">
        <f t="shared" si="5"/>
        <v>0</v>
      </c>
    </row>
    <row r="35" spans="2:8" x14ac:dyDescent="0.25">
      <c r="B35" s="18" t="s">
        <v>27</v>
      </c>
      <c r="C35" s="27">
        <v>0</v>
      </c>
      <c r="D35" s="27">
        <v>14894.06</v>
      </c>
      <c r="E35" s="27">
        <f t="shared" si="4"/>
        <v>14894.06</v>
      </c>
      <c r="F35" s="27">
        <v>14894.06</v>
      </c>
      <c r="G35" s="27">
        <v>14894.06</v>
      </c>
      <c r="H35" s="26">
        <f t="shared" si="5"/>
        <v>0</v>
      </c>
    </row>
    <row r="36" spans="2:8" s="20" customFormat="1" x14ac:dyDescent="0.25">
      <c r="B36" s="18"/>
      <c r="C36" s="27"/>
      <c r="D36" s="27"/>
      <c r="E36" s="27"/>
      <c r="F36" s="27"/>
      <c r="G36" s="27"/>
      <c r="H36" s="26"/>
    </row>
    <row r="37" spans="2:8" x14ac:dyDescent="0.25">
      <c r="B37" s="17" t="s">
        <v>11</v>
      </c>
      <c r="C37" s="29">
        <f t="shared" ref="C37:H37" si="6">C9+C23</f>
        <v>469041290</v>
      </c>
      <c r="D37" s="29">
        <f t="shared" si="6"/>
        <v>46366915.199999988</v>
      </c>
      <c r="E37" s="29">
        <f t="shared" si="6"/>
        <v>515408205.19999993</v>
      </c>
      <c r="F37" s="29">
        <f t="shared" si="6"/>
        <v>200820969.46000004</v>
      </c>
      <c r="G37" s="29">
        <f t="shared" si="6"/>
        <v>200720969.46000004</v>
      </c>
      <c r="H37" s="29">
        <f t="shared" si="6"/>
        <v>314587235.74000001</v>
      </c>
    </row>
    <row r="38" spans="2:8" ht="13.5" thickBot="1" x14ac:dyDescent="0.3">
      <c r="B38" s="21"/>
      <c r="C38" s="22"/>
      <c r="D38" s="22"/>
      <c r="E38" s="22"/>
      <c r="F38" s="22"/>
      <c r="G38" s="22"/>
      <c r="H38" s="22"/>
    </row>
    <row r="372" spans="2:8" x14ac:dyDescent="0.25">
      <c r="B372" s="23"/>
      <c r="C372" s="23"/>
      <c r="D372" s="23"/>
      <c r="E372" s="23"/>
      <c r="F372" s="23"/>
      <c r="G372" s="23"/>
      <c r="H372" s="2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59055118110236227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2019-08-03T20:30:28Z</cp:lastPrinted>
  <dcterms:created xsi:type="dcterms:W3CDTF">2016-10-11T20:43:07Z</dcterms:created>
  <dcterms:modified xsi:type="dcterms:W3CDTF">2019-08-03T20:30:35Z</dcterms:modified>
</cp:coreProperties>
</file>