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9\INFORME SEMESTRAL\Bases datos reportes\Ley Disciplina Financiera\1er_Trim\"/>
    </mc:Choice>
  </mc:AlternateContent>
  <bookViews>
    <workbookView xWindow="0" yWindow="0" windowWidth="28770" windowHeight="12360"/>
  </bookViews>
  <sheets>
    <sheet name="F6b_EAEPED_CA" sheetId="1" r:id="rId1"/>
  </sheets>
  <calcPr calcId="152511"/>
</workbook>
</file>

<file path=xl/calcChain.xml><?xml version="1.0" encoding="utf-8"?>
<calcChain xmlns="http://schemas.openxmlformats.org/spreadsheetml/2006/main">
  <c r="E28" i="1" l="1"/>
  <c r="H28" i="1"/>
  <c r="E27" i="1"/>
  <c r="H27" i="1"/>
  <c r="E26" i="1"/>
  <c r="H26" i="1"/>
  <c r="E25" i="1"/>
  <c r="H25" i="1"/>
  <c r="E24" i="1"/>
  <c r="H24" i="1"/>
  <c r="E22" i="1"/>
  <c r="H22" i="1"/>
  <c r="H9" i="1"/>
  <c r="G9" i="1"/>
  <c r="F9" i="1"/>
  <c r="E9" i="1"/>
  <c r="D9" i="1"/>
  <c r="C9" i="1"/>
  <c r="E21" i="1"/>
  <c r="H21" i="1"/>
  <c r="E20" i="1"/>
  <c r="H20" i="1"/>
  <c r="E19" i="1"/>
  <c r="H19" i="1"/>
  <c r="E18" i="1"/>
  <c r="H18" i="1"/>
  <c r="E17" i="1"/>
  <c r="H17" i="1"/>
  <c r="E16" i="1"/>
  <c r="H16" i="1"/>
  <c r="E15" i="1"/>
  <c r="H15" i="1"/>
  <c r="E14" i="1"/>
  <c r="H14" i="1"/>
  <c r="E13" i="1"/>
  <c r="H13" i="1"/>
  <c r="E12" i="1"/>
  <c r="H12" i="1"/>
  <c r="E11" i="1"/>
  <c r="H11" i="1"/>
  <c r="E10" i="1"/>
  <c r="H10" i="1"/>
  <c r="H32" i="1"/>
  <c r="H31" i="1"/>
  <c r="H30" i="1"/>
  <c r="H29" i="1"/>
  <c r="G23" i="1"/>
  <c r="F23" i="1"/>
  <c r="D23" i="1"/>
  <c r="C23" i="1"/>
  <c r="H23" i="1"/>
  <c r="H33" i="1"/>
  <c r="E23" i="1"/>
  <c r="E33" i="1"/>
  <c r="G33" i="1"/>
  <c r="F33" i="1"/>
  <c r="D33" i="1"/>
  <c r="C33" i="1"/>
</calcChain>
</file>

<file path=xl/sharedStrings.xml><?xml version="1.0" encoding="utf-8"?>
<sst xmlns="http://schemas.openxmlformats.org/spreadsheetml/2006/main" count="34" uniqueCount="29">
  <si>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</si>
  <si>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</si>
  <si>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</si>
  <si>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</si>
  <si>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</si>
  <si>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</si>
  <si>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</si>
  <si>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</si>
  <si>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</si>
  <si>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</si>
  <si>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</si>
  <si>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</si>
  <si>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</si>
  <si>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</si>
  <si>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Del 1 de Enero al 31 de Marzo de 2019 (b)</t>
  </si>
  <si>
    <t>PRESIDENCIA</t>
  </si>
  <si>
    <t>D.I.F. MUNICIPAL</t>
  </si>
  <si>
    <t>SECRETARÍA DE GOBIERNO MUNICIPAL</t>
  </si>
  <si>
    <t>SECRETARÍA DE SEGURIDAD PÚBLICA</t>
  </si>
  <si>
    <t>SECRETARÍA DE FINANZAS Y ADMINISTRACIÓN</t>
  </si>
  <si>
    <t>SECRETARÍA DE DESARROLLO URBANO Y OBRAS PÚBLICAS</t>
  </si>
  <si>
    <t>SECRETARÍA DE SERVICIOS PÚBLICOS</t>
  </si>
  <si>
    <t>SECRETARÍA DE SALUD MUNICIPAL</t>
  </si>
  <si>
    <t>SECRETARÍA DE DESARROLLO SOCIAL</t>
  </si>
  <si>
    <t>SECRETARÍA DE DESARROLLO RURAL Y MEDIO AMBIENTE</t>
  </si>
  <si>
    <t>SECRETARÍA DE DESARROLLO ECONÓMICO</t>
  </si>
  <si>
    <t>SINDICATURAS</t>
  </si>
  <si>
    <t>REGIDURÍAS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</si>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</sst>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8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44" fontId="3" fillId="0" borderId="5" xfId="1" applyFont="1" applyBorder="1" applyAlignment="1">
      <alignment horizontal="right" vertical="center" wrapText="1"/>
    </xf>
    <xf numFmtId="44" fontId="2" fillId="0" borderId="2" xfId="1" applyFont="1" applyBorder="1" applyAlignment="1">
      <alignment horizontal="right" vertical="center" wrapText="1"/>
    </xf>
    <xf numFmtId="44" fontId="2" fillId="0" borderId="4" xfId="1" applyFont="1" applyBorder="1" applyAlignment="1">
      <alignment horizontal="right" vertical="center"/>
    </xf>
    <xf numFmtId="44" fontId="2" fillId="0" borderId="4" xfId="1" applyFont="1" applyBorder="1" applyAlignment="1">
      <alignment horizontal="right" vertical="center" wrapText="1"/>
    </xf>
    <xf numFmtId="44" fontId="3" fillId="0" borderId="2" xfId="1" applyFont="1" applyBorder="1" applyAlignment="1">
      <alignment horizontal="right" vertical="center" wrapText="1"/>
    </xf>
    <xf numFmtId="44" fontId="3" fillId="0" borderId="4" xfId="1" applyFont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showGridLines="0" tabSelected="1" workbookViewId="0">
      <selection activeCell="C10" sqref="C10"/>
    </sheetView>
  </sheetViews>
  <sheetFormatPr baseColWidth="10" defaultColWidth="11" defaultRowHeight="12.75" x14ac:dyDescent="0.25"/>
  <cols>
    <col min="1" max="1" width="4.42578125" style="1" customWidth="1"/>
    <col min="2" max="2" width="47.28515625" style="1" customWidth="1"/>
    <col min="3" max="3" width="15.85546875" style="1" bestFit="1" customWidth="1"/>
    <col min="4" max="4" width="14.85546875" style="1" bestFit="1" customWidth="1"/>
    <col min="5" max="5" width="15.85546875" style="1" bestFit="1" customWidth="1"/>
    <col min="6" max="7" width="14.85546875" style="1" bestFit="1" customWidth="1"/>
    <col min="8" max="8" width="15.85546875" style="1" bestFit="1" customWidth="1"/>
    <col min="9" max="9" width="4.85546875" style="1" customWidth="1"/>
    <col min="10" max="16384" width="11" style="1"/>
  </cols>
  <sheetData>
    <row r="1" spans="2:8" ht="13.5" thickBot="1" x14ac:dyDescent="0.3"/>
    <row r="2" spans="2:8" x14ac:dyDescent="0.25">
      <c r="B2" s="2" t="s">
        <v>28</v>
      </c>
      <c r="C2" s="3"/>
      <c r="D2" s="3"/>
      <c r="E2" s="3"/>
      <c r="F2" s="3"/>
      <c r="G2" s="3"/>
      <c r="H2" s="4"/>
    </row>
    <row r="3" spans="2:8" x14ac:dyDescent="0.25">
      <c r="B3" s="5" t="s">
        <v>0</v>
      </c>
      <c r="C3" s="6"/>
      <c r="D3" s="6"/>
      <c r="E3" s="6"/>
      <c r="F3" s="6"/>
      <c r="G3" s="6"/>
      <c r="H3" s="7"/>
    </row>
    <row r="4" spans="2:8" x14ac:dyDescent="0.25">
      <c r="B4" s="5" t="s">
        <v>1</v>
      </c>
      <c r="C4" s="6"/>
      <c r="D4" s="6"/>
      <c r="E4" s="6"/>
      <c r="F4" s="6"/>
      <c r="G4" s="6"/>
      <c r="H4" s="7"/>
    </row>
    <row r="5" spans="2:8" x14ac:dyDescent="0.25">
      <c r="B5" s="5" t="s">
        <v>14</v>
      </c>
      <c r="C5" s="6"/>
      <c r="D5" s="6"/>
      <c r="E5" s="6"/>
      <c r="F5" s="6"/>
      <c r="G5" s="6"/>
      <c r="H5" s="7"/>
    </row>
    <row r="6" spans="2:8" ht="13.5" thickBot="1" x14ac:dyDescent="0.3">
      <c r="B6" s="8" t="s">
        <v>2</v>
      </c>
      <c r="C6" s="9"/>
      <c r="D6" s="9"/>
      <c r="E6" s="9"/>
      <c r="F6" s="9"/>
      <c r="G6" s="9"/>
      <c r="H6" s="10"/>
    </row>
    <row r="7" spans="2:8" ht="13.5" thickBot="1" x14ac:dyDescent="0.3">
      <c r="B7" s="11" t="s">
        <v>3</v>
      </c>
      <c r="C7" s="12" t="s">
        <v>4</v>
      </c>
      <c r="D7" s="13"/>
      <c r="E7" s="13"/>
      <c r="F7" s="13"/>
      <c r="G7" s="14"/>
      <c r="H7" s="11" t="s">
        <v>5</v>
      </c>
    </row>
    <row r="8" spans="2:8" ht="51.75" thickBot="1" x14ac:dyDescent="0.3">
      <c r="B8" s="15"/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5"/>
    </row>
    <row r="9" spans="2:8" ht="25.5" x14ac:dyDescent="0.25">
      <c r="B9" s="18" t="s">
        <v>12</v>
      </c>
      <c r="C9" s="22">
        <f t="shared" ref="C9:H9" si="0">SUM(C10:C22)</f>
        <v>258237184</v>
      </c>
      <c r="D9" s="22">
        <f t="shared" si="0"/>
        <v>540787.60000000009</v>
      </c>
      <c r="E9" s="22">
        <f t="shared" si="0"/>
        <v>258777971.60000002</v>
      </c>
      <c r="F9" s="22">
        <f t="shared" si="0"/>
        <v>75859434.680000022</v>
      </c>
      <c r="G9" s="22">
        <f t="shared" si="0"/>
        <v>74759434.680000022</v>
      </c>
      <c r="H9" s="22">
        <f t="shared" si="0"/>
        <v>182918536.91999999</v>
      </c>
    </row>
    <row r="10" spans="2:8" x14ac:dyDescent="0.25">
      <c r="B10" s="17" t="s">
        <v>15</v>
      </c>
      <c r="C10" s="23">
        <v>25154189.190000001</v>
      </c>
      <c r="D10" s="23">
        <v>2357243.15</v>
      </c>
      <c r="E10" s="23">
        <f t="shared" ref="E10:E22" si="1">C10+D10</f>
        <v>27511432.34</v>
      </c>
      <c r="F10" s="23">
        <v>10295482.43</v>
      </c>
      <c r="G10" s="23">
        <v>10295482.43</v>
      </c>
      <c r="H10" s="24">
        <f t="shared" ref="H10:H22" si="2">E10-F10</f>
        <v>17215949.91</v>
      </c>
    </row>
    <row r="11" spans="2:8" x14ac:dyDescent="0.25">
      <c r="B11" s="17" t="s">
        <v>16</v>
      </c>
      <c r="C11" s="25">
        <v>16240789.4</v>
      </c>
      <c r="D11" s="25">
        <v>38052.11</v>
      </c>
      <c r="E11" s="25">
        <f t="shared" si="1"/>
        <v>16278841.51</v>
      </c>
      <c r="F11" s="25">
        <v>3731109.17</v>
      </c>
      <c r="G11" s="25">
        <v>3731109.17</v>
      </c>
      <c r="H11" s="24">
        <f t="shared" si="2"/>
        <v>12547732.34</v>
      </c>
    </row>
    <row r="12" spans="2:8" x14ac:dyDescent="0.25">
      <c r="B12" s="17" t="s">
        <v>17</v>
      </c>
      <c r="C12" s="25">
        <v>20628836.219999999</v>
      </c>
      <c r="D12" s="25">
        <v>-258727.59</v>
      </c>
      <c r="E12" s="25">
        <f t="shared" si="1"/>
        <v>20370108.629999999</v>
      </c>
      <c r="F12" s="25">
        <v>4460538.04</v>
      </c>
      <c r="G12" s="25">
        <v>4460538.04</v>
      </c>
      <c r="H12" s="24">
        <f t="shared" si="2"/>
        <v>15909570.59</v>
      </c>
    </row>
    <row r="13" spans="2:8" x14ac:dyDescent="0.25">
      <c r="B13" s="17" t="s">
        <v>18</v>
      </c>
      <c r="C13" s="25">
        <v>18947947.600000001</v>
      </c>
      <c r="D13" s="25">
        <v>47284.54</v>
      </c>
      <c r="E13" s="25">
        <f t="shared" si="1"/>
        <v>18995232.140000001</v>
      </c>
      <c r="F13" s="25">
        <v>3656698.07</v>
      </c>
      <c r="G13" s="25">
        <v>3656698.07</v>
      </c>
      <c r="H13" s="24">
        <f t="shared" si="2"/>
        <v>15338534.07</v>
      </c>
    </row>
    <row r="14" spans="2:8" x14ac:dyDescent="0.25">
      <c r="B14" s="17" t="s">
        <v>19</v>
      </c>
      <c r="C14" s="25">
        <v>48665603.909999996</v>
      </c>
      <c r="D14" s="25">
        <v>3140231.89</v>
      </c>
      <c r="E14" s="25">
        <f t="shared" si="1"/>
        <v>51805835.799999997</v>
      </c>
      <c r="F14" s="25">
        <v>16366819.24</v>
      </c>
      <c r="G14" s="25">
        <v>16366819.24</v>
      </c>
      <c r="H14" s="24">
        <f t="shared" si="2"/>
        <v>35439016.559999995</v>
      </c>
    </row>
    <row r="15" spans="2:8" ht="25.5" x14ac:dyDescent="0.25">
      <c r="B15" s="17" t="s">
        <v>20</v>
      </c>
      <c r="C15" s="25">
        <v>16313080.800000001</v>
      </c>
      <c r="D15" s="25">
        <v>-214378.31</v>
      </c>
      <c r="E15" s="25">
        <f t="shared" si="1"/>
        <v>16098702.49</v>
      </c>
      <c r="F15" s="25">
        <v>5545823.21</v>
      </c>
      <c r="G15" s="25">
        <v>4445823.21</v>
      </c>
      <c r="H15" s="24">
        <f t="shared" si="2"/>
        <v>10552879.280000001</v>
      </c>
    </row>
    <row r="16" spans="2:8" x14ac:dyDescent="0.25">
      <c r="B16" s="17" t="s">
        <v>21</v>
      </c>
      <c r="C16" s="25">
        <v>47736629.43</v>
      </c>
      <c r="D16" s="25">
        <v>-5295305.13</v>
      </c>
      <c r="E16" s="25">
        <f t="shared" si="1"/>
        <v>42441324.299999997</v>
      </c>
      <c r="F16" s="25">
        <v>16609760.66</v>
      </c>
      <c r="G16" s="25">
        <v>16609760.66</v>
      </c>
      <c r="H16" s="24">
        <f t="shared" si="2"/>
        <v>25831563.639999997</v>
      </c>
    </row>
    <row r="17" spans="2:8" x14ac:dyDescent="0.25">
      <c r="B17" s="17" t="s">
        <v>22</v>
      </c>
      <c r="C17" s="25">
        <v>9199977.0999999996</v>
      </c>
      <c r="D17" s="25">
        <v>-160071.91</v>
      </c>
      <c r="E17" s="25">
        <f t="shared" si="1"/>
        <v>9039905.1899999995</v>
      </c>
      <c r="F17" s="25">
        <v>1956200.85</v>
      </c>
      <c r="G17" s="25">
        <v>1956200.85</v>
      </c>
      <c r="H17" s="24">
        <f t="shared" si="2"/>
        <v>7083704.3399999999</v>
      </c>
    </row>
    <row r="18" spans="2:8" x14ac:dyDescent="0.25">
      <c r="B18" s="17" t="s">
        <v>23</v>
      </c>
      <c r="C18" s="25">
        <v>15062077.77</v>
      </c>
      <c r="D18" s="25">
        <v>1834893.44</v>
      </c>
      <c r="E18" s="25">
        <f t="shared" si="1"/>
        <v>16896971.210000001</v>
      </c>
      <c r="F18" s="25">
        <v>6980429.2999999998</v>
      </c>
      <c r="G18" s="25">
        <v>6980429.2999999998</v>
      </c>
      <c r="H18" s="25">
        <f t="shared" si="2"/>
        <v>9916541.9100000001</v>
      </c>
    </row>
    <row r="19" spans="2:8" ht="25.5" x14ac:dyDescent="0.25">
      <c r="B19" s="17" t="s">
        <v>24</v>
      </c>
      <c r="C19" s="25">
        <v>15023139.6</v>
      </c>
      <c r="D19" s="25">
        <v>-116194.63</v>
      </c>
      <c r="E19" s="25">
        <f t="shared" si="1"/>
        <v>14906944.969999999</v>
      </c>
      <c r="F19" s="25">
        <v>668220.56000000006</v>
      </c>
      <c r="G19" s="25">
        <v>668220.56000000006</v>
      </c>
      <c r="H19" s="25">
        <f t="shared" si="2"/>
        <v>14238724.409999998</v>
      </c>
    </row>
    <row r="20" spans="2:8" x14ac:dyDescent="0.25">
      <c r="B20" s="17" t="s">
        <v>25</v>
      </c>
      <c r="C20" s="25">
        <v>1500773.91</v>
      </c>
      <c r="D20" s="25">
        <v>-17245</v>
      </c>
      <c r="E20" s="25">
        <f t="shared" si="1"/>
        <v>1483528.91</v>
      </c>
      <c r="F20" s="25">
        <v>125258.86</v>
      </c>
      <c r="G20" s="25">
        <v>125258.86</v>
      </c>
      <c r="H20" s="25">
        <f t="shared" si="2"/>
        <v>1358270.0499999998</v>
      </c>
    </row>
    <row r="21" spans="2:8" x14ac:dyDescent="0.25">
      <c r="B21" s="17" t="s">
        <v>26</v>
      </c>
      <c r="C21" s="25">
        <v>5095240.74</v>
      </c>
      <c r="D21" s="25">
        <v>-513184.21</v>
      </c>
      <c r="E21" s="25">
        <f t="shared" si="1"/>
        <v>4582056.53</v>
      </c>
      <c r="F21" s="25">
        <v>1022255.81</v>
      </c>
      <c r="G21" s="25">
        <v>1022255.81</v>
      </c>
      <c r="H21" s="25">
        <f t="shared" si="2"/>
        <v>3559800.72</v>
      </c>
    </row>
    <row r="22" spans="2:8" x14ac:dyDescent="0.25">
      <c r="B22" s="17" t="s">
        <v>27</v>
      </c>
      <c r="C22" s="25">
        <v>18668898.329999998</v>
      </c>
      <c r="D22" s="25">
        <v>-301810.75</v>
      </c>
      <c r="E22" s="25">
        <f t="shared" si="1"/>
        <v>18367087.579999998</v>
      </c>
      <c r="F22" s="25">
        <v>4440838.4800000004</v>
      </c>
      <c r="G22" s="25">
        <v>4440838.4800000004</v>
      </c>
      <c r="H22" s="25">
        <f t="shared" si="2"/>
        <v>13926249.099999998</v>
      </c>
    </row>
    <row r="23" spans="2:8" s="19" customFormat="1" ht="25.5" x14ac:dyDescent="0.25">
      <c r="B23" s="18" t="s">
        <v>13</v>
      </c>
      <c r="C23" s="26">
        <f t="shared" ref="C23:H23" si="3">SUM(C24:C31)</f>
        <v>210804106</v>
      </c>
      <c r="D23" s="26">
        <f t="shared" si="3"/>
        <v>29363279.25</v>
      </c>
      <c r="E23" s="26">
        <f t="shared" si="3"/>
        <v>240167385.25</v>
      </c>
      <c r="F23" s="26">
        <f t="shared" si="3"/>
        <v>18643501.100000001</v>
      </c>
      <c r="G23" s="26">
        <f t="shared" si="3"/>
        <v>18643501.100000001</v>
      </c>
      <c r="H23" s="26">
        <f t="shared" si="3"/>
        <v>221523884.14999998</v>
      </c>
    </row>
    <row r="24" spans="2:8" x14ac:dyDescent="0.25">
      <c r="B24" s="17" t="s">
        <v>18</v>
      </c>
      <c r="C24" s="23">
        <v>54409650.960000001</v>
      </c>
      <c r="D24" s="23">
        <v>10797544.5</v>
      </c>
      <c r="E24" s="23">
        <f>C24+D24</f>
        <v>65207195.460000001</v>
      </c>
      <c r="F24" s="23">
        <v>7778340.3700000001</v>
      </c>
      <c r="G24" s="23">
        <v>7778340.3700000001</v>
      </c>
      <c r="H24" s="24">
        <f>E24-F24</f>
        <v>57428855.090000004</v>
      </c>
    </row>
    <row r="25" spans="2:8" x14ac:dyDescent="0.25">
      <c r="B25" s="17" t="s">
        <v>19</v>
      </c>
      <c r="C25" s="23">
        <v>14921124.210000001</v>
      </c>
      <c r="D25" s="23">
        <v>8803969.7599999998</v>
      </c>
      <c r="E25" s="23">
        <f>C25+D25</f>
        <v>23725093.969999999</v>
      </c>
      <c r="F25" s="23">
        <v>2974104.68</v>
      </c>
      <c r="G25" s="23">
        <v>2974104.68</v>
      </c>
      <c r="H25" s="24">
        <f>E25-F25</f>
        <v>20750989.289999999</v>
      </c>
    </row>
    <row r="26" spans="2:8" ht="25.5" x14ac:dyDescent="0.25">
      <c r="B26" s="17" t="s">
        <v>20</v>
      </c>
      <c r="C26" s="23">
        <v>113025906</v>
      </c>
      <c r="D26" s="23">
        <v>9738626.9900000002</v>
      </c>
      <c r="E26" s="23">
        <f>C26+D26</f>
        <v>122764532.98999999</v>
      </c>
      <c r="F26" s="23">
        <v>4730466.01</v>
      </c>
      <c r="G26" s="23">
        <v>4730466.01</v>
      </c>
      <c r="H26" s="24">
        <f>E26-F26</f>
        <v>118034066.97999999</v>
      </c>
    </row>
    <row r="27" spans="2:8" x14ac:dyDescent="0.25">
      <c r="B27" s="17" t="s">
        <v>21</v>
      </c>
      <c r="C27" s="23">
        <v>28247424.829999998</v>
      </c>
      <c r="D27" s="23">
        <v>23138</v>
      </c>
      <c r="E27" s="23">
        <f>C27+D27</f>
        <v>28270562.829999998</v>
      </c>
      <c r="F27" s="23">
        <v>3160590.04</v>
      </c>
      <c r="G27" s="23">
        <v>3160590.04</v>
      </c>
      <c r="H27" s="24">
        <f>E27-F27</f>
        <v>25109972.789999999</v>
      </c>
    </row>
    <row r="28" spans="2:8" x14ac:dyDescent="0.25">
      <c r="B28" s="17" t="s">
        <v>23</v>
      </c>
      <c r="C28" s="25">
        <v>200000</v>
      </c>
      <c r="D28" s="25">
        <v>0</v>
      </c>
      <c r="E28" s="25">
        <f>C28+D28</f>
        <v>200000</v>
      </c>
      <c r="F28" s="25">
        <v>0</v>
      </c>
      <c r="G28" s="25">
        <v>0</v>
      </c>
      <c r="H28" s="24">
        <f>E28-F28</f>
        <v>200000</v>
      </c>
    </row>
    <row r="29" spans="2:8" x14ac:dyDescent="0.25">
      <c r="B29" s="17"/>
      <c r="C29" s="25"/>
      <c r="D29" s="25"/>
      <c r="E29" s="25"/>
      <c r="F29" s="25"/>
      <c r="G29" s="25"/>
      <c r="H29" s="24">
        <f t="shared" ref="H29:H32" si="4">E29-F29</f>
        <v>0</v>
      </c>
    </row>
    <row r="30" spans="2:8" x14ac:dyDescent="0.25">
      <c r="B30" s="17"/>
      <c r="C30" s="25"/>
      <c r="D30" s="25"/>
      <c r="E30" s="25"/>
      <c r="F30" s="25"/>
      <c r="G30" s="25"/>
      <c r="H30" s="24">
        <f t="shared" si="4"/>
        <v>0</v>
      </c>
    </row>
    <row r="31" spans="2:8" x14ac:dyDescent="0.25">
      <c r="B31" s="17"/>
      <c r="C31" s="25"/>
      <c r="D31" s="25"/>
      <c r="E31" s="25"/>
      <c r="F31" s="25"/>
      <c r="G31" s="25"/>
      <c r="H31" s="24">
        <f t="shared" si="4"/>
        <v>0</v>
      </c>
    </row>
    <row r="32" spans="2:8" x14ac:dyDescent="0.25">
      <c r="B32" s="17"/>
      <c r="C32" s="25"/>
      <c r="D32" s="25"/>
      <c r="E32" s="25"/>
      <c r="F32" s="25"/>
      <c r="G32" s="25"/>
      <c r="H32" s="24">
        <f t="shared" si="4"/>
        <v>0</v>
      </c>
    </row>
    <row r="33" spans="2:8" x14ac:dyDescent="0.25">
      <c r="B33" s="18" t="s">
        <v>11</v>
      </c>
      <c r="C33" s="27">
        <f t="shared" ref="C33:H33" si="5">C9+C23</f>
        <v>469041290</v>
      </c>
      <c r="D33" s="27">
        <f t="shared" si="5"/>
        <v>29904066.850000001</v>
      </c>
      <c r="E33" s="27">
        <f t="shared" si="5"/>
        <v>498945356.85000002</v>
      </c>
      <c r="F33" s="27">
        <f t="shared" si="5"/>
        <v>94502935.780000031</v>
      </c>
      <c r="G33" s="27">
        <f t="shared" si="5"/>
        <v>93402935.780000031</v>
      </c>
      <c r="H33" s="27">
        <f t="shared" si="5"/>
        <v>404442421.06999993</v>
      </c>
    </row>
    <row r="34" spans="2:8" ht="13.5" thickBot="1" x14ac:dyDescent="0.3">
      <c r="B34" s="20"/>
      <c r="C34" s="21"/>
      <c r="D34" s="21"/>
      <c r="E34" s="21"/>
      <c r="F34" s="21"/>
      <c r="G34" s="21"/>
      <c r="H34" s="21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59055118110236227" right="0.59055118110236227" top="0.59055118110236227" bottom="0.59055118110236227" header="0" footer="0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F6b_EAEPED_CA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ProgPre02</cp:lastModifiedBy>
  <cp:lastPrinted>2019-08-06T00:52:54Z</cp:lastPrinted>
  <dcterms:created xsi:type="dcterms:W3CDTF">2016-10-11T20:43:07Z</dcterms:created>
  <dcterms:modified xsi:type="dcterms:W3CDTF">2019-08-06T00:54:19Z</dcterms:modified>
</cp:coreProperties>
</file>