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CONTABILIDAD CRISTIS\Desktop\escritorio\CUENTA PUBLICA\2022 CTA. PUBLICA\Formatos\4.3. IP\"/>
    </mc:Choice>
  </mc:AlternateContent>
  <xr:revisionPtr revIDLastSave="0" documentId="13_ncr:1_{2ED272DD-4EB8-491D-96C2-C2B1616CAF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P-5" sheetId="26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26" l="1"/>
  <c r="G22" i="26"/>
  <c r="F22" i="26"/>
  <c r="E22" i="26"/>
  <c r="D22" i="26"/>
  <c r="I20" i="26"/>
  <c r="F20" i="26"/>
  <c r="I18" i="26"/>
  <c r="F18" i="26"/>
  <c r="I16" i="26"/>
  <c r="I14" i="26"/>
  <c r="I12" i="26"/>
  <c r="I22" i="26" s="1"/>
</calcChain>
</file>

<file path=xl/sharedStrings.xml><?xml version="1.0" encoding="utf-8"?>
<sst xmlns="http://schemas.openxmlformats.org/spreadsheetml/2006/main" count="22" uniqueCount="22">
  <si>
    <t>Modificado</t>
  </si>
  <si>
    <t>Devengado</t>
  </si>
  <si>
    <t>Estado Analítico del Ejercicio del Presupuesto de Egresos</t>
  </si>
  <si>
    <t>Concepto</t>
  </si>
  <si>
    <t>Subejercicio</t>
  </si>
  <si>
    <t>Aprobado</t>
  </si>
  <si>
    <t>Ampliaciones/ (Reducciones)</t>
  </si>
  <si>
    <t>Pagado</t>
  </si>
  <si>
    <t>3 = (1 + 2 )</t>
  </si>
  <si>
    <t>6 = ( 3 - 4 )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</si>
  <si>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</si>
  <si>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</si>
  <si>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</si>
  <si>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</si>
  <si>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</si>
  <si>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 xml:space="preserve">    Total del Gasto</t>
  </si>
  <si>
    <t xml:space="preserve">    Participaciones</t>
  </si>
  <si>
    <t xml:space="preserve">    Pensiones y Jubilaciones</t>
  </si>
  <si>
    <t>Formato IP-5</t>
  </si>
  <si>
    <t>CUENTA PÚBLICA 2022</t>
  </si>
  <si>
    <t>COMISIÓN DE AGUA POTSBLE Y ALCANTARILLADO DEL MUNICIPIO DE IGUALA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</si>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</sst>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6" formatCode="#,##0.00_ ;[Red]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charset val="204"/>
    </font>
    <font>
      <b/>
      <sz val="9"/>
      <color theme="1" tint="0.49998474074526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/>
    <xf numFmtId="0" fontId="6" fillId="0" borderId="0"/>
    <xf numFmtId="0" fontId="10" fillId="0" borderId="0"/>
    <xf numFmtId="0" fontId="1" fillId="0" borderId="0"/>
    <xf numFmtId="43" fontId="7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3" fontId="4" fillId="2" borderId="11" xfId="2" applyNumberFormat="1" applyFont="1" applyFill="1" applyBorder="1" applyAlignment="1">
      <alignment horizontal="right" vertical="center" wrapText="1"/>
    </xf>
    <xf numFmtId="164" fontId="2" fillId="3" borderId="10" xfId="1" applyNumberFormat="1" applyFont="1" applyFill="1" applyBorder="1" applyAlignment="1" applyProtection="1">
      <alignment horizontal="center" vertical="center" wrapText="1"/>
    </xf>
    <xf numFmtId="164" fontId="2" fillId="3" borderId="10" xfId="1" applyNumberFormat="1" applyFont="1" applyFill="1" applyBorder="1" applyAlignment="1" applyProtection="1">
      <alignment horizontal="center" vertical="center"/>
    </xf>
    <xf numFmtId="164" fontId="12" fillId="3" borderId="10" xfId="1" applyNumberFormat="1" applyFont="1" applyFill="1" applyBorder="1" applyAlignment="1" applyProtection="1">
      <alignment horizontal="center" vertical="center"/>
    </xf>
    <xf numFmtId="0" fontId="5" fillId="2" borderId="8" xfId="2" applyFont="1" applyFill="1" applyBorder="1" applyAlignment="1">
      <alignment horizontal="left" vertical="center" wrapText="1"/>
    </xf>
    <xf numFmtId="0" fontId="5" fillId="2" borderId="10" xfId="2" applyFont="1" applyFill="1" applyBorder="1" applyAlignment="1">
      <alignment horizontal="left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left" vertical="center" wrapText="1" indent="1"/>
    </xf>
    <xf numFmtId="0" fontId="5" fillId="2" borderId="4" xfId="2" applyFont="1" applyFill="1" applyBorder="1" applyAlignment="1">
      <alignment horizontal="left" vertical="center" wrapText="1" inden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left" vertical="center" wrapText="1"/>
    </xf>
    <xf numFmtId="0" fontId="5" fillId="2" borderId="4" xfId="2" applyFont="1" applyFill="1" applyBorder="1" applyAlignment="1">
      <alignment horizontal="left" vertical="center" wrapText="1"/>
    </xf>
    <xf numFmtId="0" fontId="5" fillId="2" borderId="0" xfId="2" applyFont="1" applyFill="1" applyAlignment="1">
      <alignment horizontal="left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 applyProtection="1">
      <alignment horizontal="center" vertical="center"/>
    </xf>
    <xf numFmtId="164" fontId="2" fillId="3" borderId="2" xfId="1" applyNumberFormat="1" applyFont="1" applyFill="1" applyBorder="1" applyAlignment="1" applyProtection="1">
      <alignment horizontal="center" vertical="center"/>
    </xf>
    <xf numFmtId="164" fontId="2" fillId="3" borderId="3" xfId="1" applyNumberFormat="1" applyFont="1" applyFill="1" applyBorder="1" applyAlignment="1" applyProtection="1">
      <alignment horizontal="center" vertical="center"/>
    </xf>
    <xf numFmtId="164" fontId="2" fillId="3" borderId="4" xfId="1" applyNumberFormat="1" applyFont="1" applyFill="1" applyBorder="1" applyAlignment="1" applyProtection="1">
      <alignment horizontal="center" vertical="center"/>
    </xf>
    <xf numFmtId="164" fontId="2" fillId="3" borderId="5" xfId="1" applyNumberFormat="1" applyFont="1" applyFill="1" applyBorder="1" applyAlignment="1" applyProtection="1">
      <alignment horizontal="center" vertical="center"/>
    </xf>
    <xf numFmtId="164" fontId="2" fillId="3" borderId="7" xfId="1" applyNumberFormat="1" applyFont="1" applyFill="1" applyBorder="1" applyAlignment="1" applyProtection="1">
      <alignment horizontal="center" vertical="center"/>
    </xf>
    <xf numFmtId="164" fontId="2" fillId="3" borderId="8" xfId="1" applyNumberFormat="1" applyFont="1" applyFill="1" applyBorder="1" applyAlignment="1" applyProtection="1">
      <alignment horizontal="center" vertical="center"/>
    </xf>
    <xf numFmtId="164" fontId="2" fillId="3" borderId="9" xfId="1" applyNumberFormat="1" applyFont="1" applyFill="1" applyBorder="1" applyAlignment="1" applyProtection="1">
      <alignment horizontal="center" vertical="center"/>
    </xf>
    <xf numFmtId="164" fontId="2" fillId="3" borderId="10" xfId="1" applyNumberFormat="1" applyFont="1" applyFill="1" applyBorder="1" applyAlignment="1" applyProtection="1">
      <alignment horizontal="center" vertical="center"/>
    </xf>
    <xf numFmtId="164" fontId="2" fillId="3" borderId="11" xfId="1" applyNumberFormat="1" applyFont="1" applyFill="1" applyBorder="1" applyAlignment="1" applyProtection="1">
      <alignment horizontal="center" vertical="center"/>
    </xf>
    <xf numFmtId="164" fontId="2" fillId="3" borderId="12" xfId="1" applyNumberFormat="1" applyFont="1" applyFill="1" applyBorder="1" applyAlignment="1" applyProtection="1">
      <alignment horizontal="center" vertical="center"/>
    </xf>
    <xf numFmtId="0" fontId="9" fillId="0" borderId="6" xfId="0" applyFont="1" applyBorder="1" applyAlignment="1">
      <alignment horizontal="center" vertical="center"/>
    </xf>
    <xf numFmtId="164" fontId="2" fillId="3" borderId="0" xfId="1" applyNumberFormat="1" applyFont="1" applyFill="1" applyBorder="1" applyAlignment="1" applyProtection="1">
      <alignment horizontal="center" vertical="center"/>
    </xf>
    <xf numFmtId="164" fontId="2" fillId="3" borderId="5" xfId="1" applyNumberFormat="1" applyFont="1" applyFill="1" applyBorder="1" applyAlignment="1" applyProtection="1">
      <alignment horizontal="center"/>
    </xf>
    <xf numFmtId="164" fontId="2" fillId="3" borderId="6" xfId="1" applyNumberFormat="1" applyFont="1" applyFill="1" applyBorder="1" applyAlignment="1" applyProtection="1">
      <alignment horizontal="center"/>
    </xf>
    <xf numFmtId="164" fontId="2" fillId="3" borderId="7" xfId="1" applyNumberFormat="1" applyFont="1" applyFill="1" applyBorder="1" applyAlignment="1" applyProtection="1">
      <alignment horizontal="center"/>
    </xf>
    <xf numFmtId="164" fontId="2" fillId="0" borderId="0" xfId="1" applyNumberFormat="1" applyFont="1" applyFill="1" applyBorder="1" applyAlignment="1" applyProtection="1">
      <alignment horizontal="center"/>
    </xf>
    <xf numFmtId="166" fontId="13" fillId="4" borderId="13" xfId="0" applyNumberFormat="1" applyFont="1" applyFill="1" applyBorder="1" applyAlignment="1" applyProtection="1">
      <alignment horizontal="right" vertical="center" wrapText="1"/>
      <protection locked="0"/>
    </xf>
    <xf numFmtId="166" fontId="13" fillId="4" borderId="13" xfId="0" applyNumberFormat="1" applyFont="1" applyFill="1" applyBorder="1" applyAlignment="1">
      <alignment horizontal="right" vertical="center" wrapText="1"/>
    </xf>
    <xf numFmtId="166" fontId="13" fillId="4" borderId="12" xfId="0" applyNumberFormat="1" applyFont="1" applyFill="1" applyBorder="1" applyAlignment="1">
      <alignment horizontal="right" vertical="center" wrapText="1"/>
    </xf>
    <xf numFmtId="166" fontId="14" fillId="4" borderId="12" xfId="0" applyNumberFormat="1" applyFont="1" applyFill="1" applyBorder="1" applyAlignment="1">
      <alignment horizontal="right" vertical="center" wrapText="1"/>
    </xf>
  </cellXfs>
  <cellStyles count="21">
    <cellStyle name="Millares 2 2" xfId="15" xr:uid="{00000000-0005-0000-0000-000000000000}"/>
    <cellStyle name="Millares 2 3" xfId="3" xr:uid="{00000000-0005-0000-0000-000001000000}"/>
    <cellStyle name="Millares 5" xfId="1" xr:uid="{00000000-0005-0000-0000-000002000000}"/>
    <cellStyle name="Moneda 2 2" xfId="9" xr:uid="{00000000-0005-0000-0000-000003000000}"/>
    <cellStyle name="Normal" xfId="0" builtinId="0"/>
    <cellStyle name="Normal 10" xfId="2" xr:uid="{00000000-0005-0000-0000-000005000000}"/>
    <cellStyle name="Normal 15" xfId="6" xr:uid="{00000000-0005-0000-0000-000006000000}"/>
    <cellStyle name="Normal 2" xfId="11" xr:uid="{00000000-0005-0000-0000-000007000000}"/>
    <cellStyle name="Normal 2 2" xfId="7" xr:uid="{00000000-0005-0000-0000-000008000000}"/>
    <cellStyle name="Normal 3" xfId="12" xr:uid="{00000000-0005-0000-0000-000009000000}"/>
    <cellStyle name="Normal 3 2" xfId="17" xr:uid="{00000000-0005-0000-0000-00000A000000}"/>
    <cellStyle name="Normal 4" xfId="13" xr:uid="{00000000-0005-0000-0000-00000B000000}"/>
    <cellStyle name="Normal 6 3 2 2" xfId="16" xr:uid="{00000000-0005-0000-0000-00000C000000}"/>
    <cellStyle name="Normal 6 4" xfId="5" xr:uid="{00000000-0005-0000-0000-00000D000000}"/>
    <cellStyle name="Normal 6 4 2" xfId="18" xr:uid="{00000000-0005-0000-0000-00000E000000}"/>
    <cellStyle name="Normal 7 2" xfId="8" xr:uid="{00000000-0005-0000-0000-00000F000000}"/>
    <cellStyle name="Normal 7 2 2" xfId="19" xr:uid="{00000000-0005-0000-0000-000010000000}"/>
    <cellStyle name="Normal 7 3 2" xfId="14" xr:uid="{00000000-0005-0000-0000-000011000000}"/>
    <cellStyle name="Normal 7 4" xfId="20" xr:uid="{00000000-0005-0000-0000-000012000000}"/>
    <cellStyle name="Normal 9 3" xfId="4" xr:uid="{00000000-0005-0000-0000-000013000000}"/>
    <cellStyle name="Porcentual 2" xfId="10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23</xdr:row>
      <xdr:rowOff>0</xdr:rowOff>
    </xdr:from>
    <xdr:to>
      <xdr:col>2</xdr:col>
      <xdr:colOff>1181100</xdr:colOff>
      <xdr:row>23</xdr:row>
      <xdr:rowOff>0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8100" y="4486275"/>
          <a:ext cx="1762125" cy="677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Elaborado por	</a:t>
          </a:r>
        </a:p>
      </xdr:txBody>
    </xdr:sp>
    <xdr:clientData/>
  </xdr:twoCellAnchor>
  <xdr:twoCellAnchor>
    <xdr:from>
      <xdr:col>1</xdr:col>
      <xdr:colOff>0</xdr:colOff>
      <xdr:row>29</xdr:row>
      <xdr:rowOff>133350</xdr:rowOff>
    </xdr:from>
    <xdr:to>
      <xdr:col>2</xdr:col>
      <xdr:colOff>2543174</xdr:colOff>
      <xdr:row>35</xdr:row>
      <xdr:rowOff>123825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8819F877-ED65-4B66-8FC1-23281867D486}"/>
            </a:ext>
          </a:extLst>
        </xdr:cNvPr>
        <xdr:cNvSpPr txBox="1"/>
      </xdr:nvSpPr>
      <xdr:spPr>
        <a:xfrm>
          <a:off x="142875" y="5876925"/>
          <a:ext cx="3019424" cy="1133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______________________________</a:t>
          </a:r>
        </a:p>
        <a:p>
          <a:pPr algn="ctr"/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Elaborado</a:t>
          </a: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 por:</a:t>
          </a:r>
        </a:p>
        <a:p>
          <a:pPr algn="ctr"/>
          <a:endParaRPr lang="es-MX" sz="8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C.P. INOCENCIO ROMÁN ORTÍZ</a:t>
          </a:r>
        </a:p>
        <a:p>
          <a:pPr algn="ctr"/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TITULAR DE LA DIRECCIÓN ADMINISTRATIVA CAPAMI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219074</xdr:colOff>
      <xdr:row>29</xdr:row>
      <xdr:rowOff>133350</xdr:rowOff>
    </xdr:from>
    <xdr:to>
      <xdr:col>5</xdr:col>
      <xdr:colOff>504824</xdr:colOff>
      <xdr:row>35</xdr:row>
      <xdr:rowOff>123825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F2C295C-AEF1-4FD3-9538-B74C40B1FB07}"/>
            </a:ext>
          </a:extLst>
        </xdr:cNvPr>
        <xdr:cNvSpPr txBox="1"/>
      </xdr:nvSpPr>
      <xdr:spPr>
        <a:xfrm>
          <a:off x="3486149" y="5876925"/>
          <a:ext cx="2114550" cy="1133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______________________________</a:t>
          </a:r>
        </a:p>
        <a:p>
          <a:pPr algn="ctr"/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Revisado</a:t>
          </a: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 por:</a:t>
          </a:r>
        </a:p>
        <a:p>
          <a:pPr algn="ctr"/>
          <a:endParaRPr lang="es-MX" sz="8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C.P. ADRIÁN ISRAEL NÁJERA SUÁREZ</a:t>
          </a:r>
        </a:p>
        <a:p>
          <a:pPr algn="ctr"/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AUDITOR INTERNO CAPAMI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361948</xdr:colOff>
      <xdr:row>29</xdr:row>
      <xdr:rowOff>133350</xdr:rowOff>
    </xdr:from>
    <xdr:to>
      <xdr:col>8</xdr:col>
      <xdr:colOff>628648</xdr:colOff>
      <xdr:row>35</xdr:row>
      <xdr:rowOff>123825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34E05C91-8ABD-41F5-AFA5-214B8213DF67}"/>
            </a:ext>
          </a:extLst>
        </xdr:cNvPr>
        <xdr:cNvSpPr txBox="1"/>
      </xdr:nvSpPr>
      <xdr:spPr>
        <a:xfrm>
          <a:off x="6372223" y="5876925"/>
          <a:ext cx="2095500" cy="1133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______________________________</a:t>
          </a:r>
        </a:p>
        <a:p>
          <a:pPr algn="ctr"/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Aprobado</a:t>
          </a: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 por:</a:t>
          </a:r>
        </a:p>
        <a:p>
          <a:pPr algn="ctr"/>
          <a:endParaRPr lang="es-MX" sz="8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L.A.E. DAVIC LÓPEZ RODRÍGUEZ</a:t>
          </a:r>
        </a:p>
        <a:p>
          <a:pPr algn="ctr"/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DIRECTOR GENERAL CAPAMI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47623</xdr:colOff>
      <xdr:row>41</xdr:row>
      <xdr:rowOff>47625</xdr:rowOff>
    </xdr:from>
    <xdr:to>
      <xdr:col>2</xdr:col>
      <xdr:colOff>2264678</xdr:colOff>
      <xdr:row>43</xdr:row>
      <xdr:rowOff>138565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B810F2E-8312-4332-AF55-09DB10F3A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8" y="8077200"/>
          <a:ext cx="2693305" cy="471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76198</xdr:colOff>
      <xdr:row>23</xdr:row>
      <xdr:rowOff>0</xdr:rowOff>
    </xdr:from>
    <xdr:to>
      <xdr:col>8</xdr:col>
      <xdr:colOff>723898</xdr:colOff>
      <xdr:row>24</xdr:row>
      <xdr:rowOff>28575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9D76932D-7185-4D8A-9EC5-6728CC3EC4F5}"/>
            </a:ext>
          </a:extLst>
        </xdr:cNvPr>
        <xdr:cNvSpPr txBox="1"/>
      </xdr:nvSpPr>
      <xdr:spPr>
        <a:xfrm>
          <a:off x="219073" y="4600575"/>
          <a:ext cx="834390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"Bajo protesta de decir verdad declaramos que los Estados Financieros y sus Notas, son razonablemente correctos y son responsabilidad del emisor".</a:t>
          </a:r>
        </a:p>
      </xdr:txBody>
    </xdr:sp>
    <xdr:clientData/>
  </xdr:twoCellAnchor>
  <xdr:twoCellAnchor editAs="oneCell">
    <xdr:from>
      <xdr:col>1</xdr:col>
      <xdr:colOff>209550</xdr:colOff>
      <xdr:row>2</xdr:row>
      <xdr:rowOff>95249</xdr:rowOff>
    </xdr:from>
    <xdr:to>
      <xdr:col>2</xdr:col>
      <xdr:colOff>673951</xdr:colOff>
      <xdr:row>5</xdr:row>
      <xdr:rowOff>38099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97B6EE35-0031-4FB3-AB6A-38A97EB7CD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476249"/>
          <a:ext cx="940651" cy="514350"/>
        </a:xfrm>
        <a:prstGeom prst="rect">
          <a:avLst/>
        </a:prstGeom>
      </xdr:spPr>
    </xdr:pic>
    <xdr:clientData/>
  </xdr:twoCellAnchor>
  <xdr:twoCellAnchor editAs="oneCell">
    <xdr:from>
      <xdr:col>7</xdr:col>
      <xdr:colOff>247650</xdr:colOff>
      <xdr:row>2</xdr:row>
      <xdr:rowOff>76200</xdr:rowOff>
    </xdr:from>
    <xdr:to>
      <xdr:col>8</xdr:col>
      <xdr:colOff>609110</xdr:colOff>
      <xdr:row>4</xdr:row>
      <xdr:rowOff>171450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A8CA6B5C-A213-472B-8A98-4B26E3501D7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980" b="23980"/>
        <a:stretch/>
      </xdr:blipFill>
      <xdr:spPr bwMode="auto">
        <a:xfrm>
          <a:off x="7172325" y="457200"/>
          <a:ext cx="1275860" cy="4762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2"/>
  <sheetViews>
    <sheetView showGridLines="0" tabSelected="1" workbookViewId="0">
      <pane xSplit="1" ySplit="10" topLeftCell="B11" activePane="bottomRight" state="frozen"/>
      <selection pane="topRight" activeCell="B1" sqref="B1"/>
      <selection pane="bottomLeft" activeCell="A9" sqref="A9"/>
      <selection pane="bottomRight" activeCell="I20" sqref="I20"/>
    </sheetView>
  </sheetViews>
  <sheetFormatPr baseColWidth="10" defaultRowHeight="15" x14ac:dyDescent="0.25"/>
  <cols>
    <col min="1" max="1" width="2.140625" customWidth="1"/>
    <col min="2" max="2" width="7.140625" customWidth="1"/>
    <col min="3" max="3" width="39.7109375" customWidth="1"/>
    <col min="4" max="9" width="13.7109375" customWidth="1"/>
  </cols>
  <sheetData>
    <row r="1" spans="2:9" x14ac:dyDescent="0.25">
      <c r="H1" s="31" t="s">
        <v>18</v>
      </c>
      <c r="I1" s="31"/>
    </row>
    <row r="2" spans="2:9" x14ac:dyDescent="0.25">
      <c r="B2" s="26" t="s">
        <v>19</v>
      </c>
      <c r="C2" s="27"/>
      <c r="D2" s="27"/>
      <c r="E2" s="27"/>
      <c r="F2" s="27"/>
      <c r="G2" s="27"/>
      <c r="H2" s="27"/>
      <c r="I2" s="28"/>
    </row>
    <row r="3" spans="2:9" x14ac:dyDescent="0.25">
      <c r="B3" s="22" t="s">
        <v>20</v>
      </c>
      <c r="C3" s="32"/>
      <c r="D3" s="32"/>
      <c r="E3" s="32"/>
      <c r="F3" s="32"/>
      <c r="G3" s="32"/>
      <c r="H3" s="32"/>
      <c r="I3" s="23"/>
    </row>
    <row r="4" spans="2:9" x14ac:dyDescent="0.25">
      <c r="B4" s="22" t="s">
        <v>2</v>
      </c>
      <c r="C4" s="32"/>
      <c r="D4" s="32"/>
      <c r="E4" s="32"/>
      <c r="F4" s="32"/>
      <c r="G4" s="32"/>
      <c r="H4" s="32"/>
      <c r="I4" s="23"/>
    </row>
    <row r="5" spans="2:9" x14ac:dyDescent="0.25">
      <c r="B5" s="22" t="s">
        <v>10</v>
      </c>
      <c r="C5" s="32"/>
      <c r="D5" s="32"/>
      <c r="E5" s="32"/>
      <c r="F5" s="32"/>
      <c r="G5" s="32"/>
      <c r="H5" s="32"/>
      <c r="I5" s="23"/>
    </row>
    <row r="6" spans="2:9" x14ac:dyDescent="0.25">
      <c r="B6" s="33" t="s">
        <v>21</v>
      </c>
      <c r="C6" s="34"/>
      <c r="D6" s="34"/>
      <c r="E6" s="34"/>
      <c r="F6" s="34"/>
      <c r="G6" s="34"/>
      <c r="H6" s="34"/>
      <c r="I6" s="35"/>
    </row>
    <row r="7" spans="2:9" x14ac:dyDescent="0.25">
      <c r="B7" s="36"/>
      <c r="C7" s="36"/>
      <c r="D7" s="36"/>
      <c r="E7" s="36"/>
      <c r="F7" s="36"/>
      <c r="G7" s="36"/>
      <c r="H7" s="36"/>
      <c r="I7" s="36"/>
    </row>
    <row r="8" spans="2:9" x14ac:dyDescent="0.25">
      <c r="B8" s="20" t="s">
        <v>3</v>
      </c>
      <c r="C8" s="21"/>
      <c r="D8" s="26" t="s">
        <v>11</v>
      </c>
      <c r="E8" s="27"/>
      <c r="F8" s="27"/>
      <c r="G8" s="27"/>
      <c r="H8" s="28"/>
      <c r="I8" s="29" t="s">
        <v>4</v>
      </c>
    </row>
    <row r="9" spans="2:9" ht="36.75" customHeight="1" x14ac:dyDescent="0.25">
      <c r="B9" s="22"/>
      <c r="C9" s="23"/>
      <c r="D9" s="3" t="s">
        <v>5</v>
      </c>
      <c r="E9" s="2" t="s">
        <v>6</v>
      </c>
      <c r="F9" s="3" t="s">
        <v>0</v>
      </c>
      <c r="G9" s="3" t="s">
        <v>1</v>
      </c>
      <c r="H9" s="3" t="s">
        <v>7</v>
      </c>
      <c r="I9" s="30"/>
    </row>
    <row r="10" spans="2:9" x14ac:dyDescent="0.25">
      <c r="B10" s="24"/>
      <c r="C10" s="25"/>
      <c r="D10" s="4">
        <v>1</v>
      </c>
      <c r="E10" s="4">
        <v>2</v>
      </c>
      <c r="F10" s="4" t="s">
        <v>8</v>
      </c>
      <c r="G10" s="4">
        <v>4</v>
      </c>
      <c r="H10" s="4">
        <v>5</v>
      </c>
      <c r="I10" s="4" t="s">
        <v>9</v>
      </c>
    </row>
    <row r="11" spans="2:9" x14ac:dyDescent="0.25">
      <c r="B11" s="7"/>
      <c r="C11" s="8"/>
      <c r="D11" s="1"/>
      <c r="E11" s="1"/>
      <c r="F11" s="1"/>
      <c r="G11" s="1"/>
      <c r="H11" s="1"/>
      <c r="I11" s="1"/>
    </row>
    <row r="12" spans="2:9" x14ac:dyDescent="0.25">
      <c r="B12" s="9" t="s">
        <v>12</v>
      </c>
      <c r="C12" s="10"/>
      <c r="D12" s="37">
        <v>65756300.229999997</v>
      </c>
      <c r="E12" s="37">
        <v>12425182.92</v>
      </c>
      <c r="F12" s="38">
        <v>78181483.150000006</v>
      </c>
      <c r="G12" s="37">
        <v>75970809.099999994</v>
      </c>
      <c r="H12" s="37">
        <v>75746058.900000006</v>
      </c>
      <c r="I12" s="38">
        <f>F12-G12</f>
        <v>2210674.0500000119</v>
      </c>
    </row>
    <row r="13" spans="2:9" ht="11.25" customHeight="1" x14ac:dyDescent="0.25">
      <c r="B13" s="11"/>
      <c r="C13" s="12"/>
      <c r="D13" s="38"/>
      <c r="E13" s="38"/>
      <c r="F13" s="38"/>
      <c r="G13" s="38"/>
      <c r="H13" s="38"/>
      <c r="I13" s="38"/>
    </row>
    <row r="14" spans="2:9" x14ac:dyDescent="0.25">
      <c r="B14" s="9" t="s">
        <v>13</v>
      </c>
      <c r="C14" s="10"/>
      <c r="D14" s="37">
        <v>2906391.16</v>
      </c>
      <c r="E14" s="37">
        <v>-2224960.6800000002</v>
      </c>
      <c r="F14" s="38">
        <v>681430.48</v>
      </c>
      <c r="G14" s="37">
        <v>680361.37</v>
      </c>
      <c r="H14" s="37">
        <v>680361.37</v>
      </c>
      <c r="I14" s="38">
        <f>F14-G14</f>
        <v>1069.109999999986</v>
      </c>
    </row>
    <row r="15" spans="2:9" ht="11.25" customHeight="1" x14ac:dyDescent="0.25">
      <c r="B15" s="11"/>
      <c r="C15" s="12"/>
      <c r="D15" s="38"/>
      <c r="E15" s="38"/>
      <c r="F15" s="38"/>
      <c r="G15" s="38"/>
      <c r="H15" s="38"/>
      <c r="I15" s="38"/>
    </row>
    <row r="16" spans="2:9" ht="21" customHeight="1" x14ac:dyDescent="0.25">
      <c r="B16" s="9" t="s">
        <v>14</v>
      </c>
      <c r="C16" s="10"/>
      <c r="D16" s="37">
        <v>250000</v>
      </c>
      <c r="E16" s="37">
        <v>0</v>
      </c>
      <c r="F16" s="38">
        <v>250000</v>
      </c>
      <c r="G16" s="37">
        <v>0</v>
      </c>
      <c r="H16" s="37">
        <v>0</v>
      </c>
      <c r="I16" s="38">
        <f>F16-G16</f>
        <v>250000</v>
      </c>
    </row>
    <row r="17" spans="2:9" ht="11.25" customHeight="1" x14ac:dyDescent="0.25">
      <c r="B17" s="13"/>
      <c r="C17" s="14"/>
      <c r="D17" s="38"/>
      <c r="E17" s="38"/>
      <c r="F17" s="38"/>
      <c r="G17" s="38"/>
      <c r="H17" s="38"/>
      <c r="I17" s="38"/>
    </row>
    <row r="18" spans="2:9" x14ac:dyDescent="0.25">
      <c r="B18" s="15" t="s">
        <v>17</v>
      </c>
      <c r="C18" s="16"/>
      <c r="D18" s="37">
        <v>0</v>
      </c>
      <c r="E18" s="37">
        <v>0</v>
      </c>
      <c r="F18" s="38">
        <f>D18+E18</f>
        <v>0</v>
      </c>
      <c r="G18" s="37">
        <v>0</v>
      </c>
      <c r="H18" s="37">
        <v>0</v>
      </c>
      <c r="I18" s="38">
        <f>F18-G18</f>
        <v>0</v>
      </c>
    </row>
    <row r="19" spans="2:9" ht="11.25" customHeight="1" x14ac:dyDescent="0.25">
      <c r="B19" s="15"/>
      <c r="C19" s="16"/>
      <c r="D19" s="38"/>
      <c r="E19" s="38"/>
      <c r="F19" s="38"/>
      <c r="G19" s="38"/>
      <c r="H19" s="38"/>
      <c r="I19" s="38"/>
    </row>
    <row r="20" spans="2:9" x14ac:dyDescent="0.25">
      <c r="B20" s="15" t="s">
        <v>16</v>
      </c>
      <c r="C20" s="17"/>
      <c r="D20" s="37">
        <v>0</v>
      </c>
      <c r="E20" s="37">
        <v>0</v>
      </c>
      <c r="F20" s="38">
        <f>D20+E20</f>
        <v>0</v>
      </c>
      <c r="G20" s="37">
        <v>0</v>
      </c>
      <c r="H20" s="37">
        <v>0</v>
      </c>
      <c r="I20" s="38">
        <f>F20-G20</f>
        <v>0</v>
      </c>
    </row>
    <row r="21" spans="2:9" ht="11.25" customHeight="1" x14ac:dyDescent="0.25">
      <c r="B21" s="18"/>
      <c r="C21" s="19"/>
      <c r="D21" s="39"/>
      <c r="E21" s="39"/>
      <c r="F21" s="39"/>
      <c r="G21" s="39"/>
      <c r="H21" s="39"/>
      <c r="I21" s="39"/>
    </row>
    <row r="22" spans="2:9" ht="23.25" customHeight="1" x14ac:dyDescent="0.25">
      <c r="B22" s="5" t="s">
        <v>15</v>
      </c>
      <c r="C22" s="6"/>
      <c r="D22" s="40">
        <f t="shared" ref="D22:I22" si="0">SUM(D11:D21)</f>
        <v>68912691.390000001</v>
      </c>
      <c r="E22" s="40">
        <f t="shared" si="0"/>
        <v>10200222.24</v>
      </c>
      <c r="F22" s="40">
        <f t="shared" si="0"/>
        <v>79112913.63000001</v>
      </c>
      <c r="G22" s="40">
        <f t="shared" si="0"/>
        <v>76651170.469999999</v>
      </c>
      <c r="H22" s="40">
        <f t="shared" si="0"/>
        <v>76426420.270000011</v>
      </c>
      <c r="I22" s="40">
        <f t="shared" si="0"/>
        <v>2461743.1600000118</v>
      </c>
    </row>
  </sheetData>
  <mergeCells count="21">
    <mergeCell ref="B8:C10"/>
    <mergeCell ref="D8:H8"/>
    <mergeCell ref="I8:I9"/>
    <mergeCell ref="H1:I1"/>
    <mergeCell ref="B2:I2"/>
    <mergeCell ref="B4:I4"/>
    <mergeCell ref="B5:I5"/>
    <mergeCell ref="B6:I6"/>
    <mergeCell ref="B3:I3"/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</mergeCells>
  <printOptions horizontalCentered="1"/>
  <pageMargins left="0.31496062992125984" right="0.31496062992125984" top="0.35433070866141736" bottom="0.35433070866141736" header="0" footer="0.39370078740157483"/>
  <pageSetup scale="85" fitToWidth="0"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</dc:creator>
  <cp:lastModifiedBy>CONTABILIDAD CRISTIS</cp:lastModifiedBy>
  <cp:lastPrinted>2023-03-02T14:19:39Z</cp:lastPrinted>
  <dcterms:created xsi:type="dcterms:W3CDTF">2018-10-31T21:40:06Z</dcterms:created>
  <dcterms:modified xsi:type="dcterms:W3CDTF">2023-03-02T14:22:05Z</dcterms:modified>
</cp:coreProperties>
</file>