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<sst xmlns="http://schemas.openxmlformats.org/spreadsheetml/2006/main" count="46" uniqueCount="46">
  <si>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</si>
  <si>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</si>
  <si>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</si>
  <si>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</si>
  <si>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</si>
  <si>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</si>
  <si>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</si>
  <si>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</si>
  <si>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</si>
  <si>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</si>
  <si>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</si>
  <si>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</si>
  <si>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</si>
  <si>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</si>
  <si>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</si>
  <si>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</si>
  <si>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</si>
  <si>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</si>
  <si>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</si>
  <si>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</si>
  <si>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</si>
  <si>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</si>
  <si>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</si>
  <si>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</si>
  <si>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</si>
  <si>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</si>
  <si>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</si>
  <si>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</si>
  <si>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</si>
  <si>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</si>
  <si>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</si>
  <si>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</si>
  <si>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</si>
  <si>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</si>
  <si>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</si>
  <si>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</si>
  <si>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</si>
  <si>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</si>
  <si>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</si>
  <si>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</si>
  <si>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</si>
  <si>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IGUALA DE LA INDEPENDENCIA</t>
  </si>
  <si>
    <t>Del 1 de Enero al 30 de Junio de 2017</t>
  </si>
  <si>
    <t>ESTADO ANALITICO DEL EJERCICIO DEL PRESUPUESTO DE EGRESOS</t>
  </si>
  <si>
    <t>Clasificación Programática</t>
  </si>
  <si>
    <t>Bajo protesta de decir la verdad declaramos que los estados financieros y sus notas son correctos, verídicos y son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</si>
</sst>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12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3" fontId="45" fillId="0" borderId="14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0" borderId="15" xfId="0" applyFont="1" applyFill="1" applyBorder="1" applyAlignment="1">
      <alignment horizontal="justify" vertical="center" wrapText="1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3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3" fontId="46" fillId="0" borderId="20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justify" vertical="center" wrapText="1"/>
    </xf>
    <xf numFmtId="3" fontId="45" fillId="0" borderId="20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4" fillId="0" borderId="21" xfId="48" applyNumberFormat="1" applyFont="1" applyFill="1" applyBorder="1" applyAlignment="1" applyProtection="1">
      <alignment horizontal="right"/>
      <protection/>
    </xf>
    <xf numFmtId="164" fontId="4" fillId="0" borderId="22" xfId="48" applyNumberFormat="1" applyFont="1" applyFill="1" applyBorder="1" applyAlignment="1" applyProtection="1">
      <alignment horizontal="right"/>
      <protection/>
    </xf>
    <xf numFmtId="164" fontId="4" fillId="0" borderId="22" xfId="48" applyNumberFormat="1" applyFont="1" applyFill="1" applyBorder="1" applyAlignment="1" applyProtection="1">
      <alignment horizontal="center"/>
      <protection/>
    </xf>
    <xf numFmtId="164" fontId="4" fillId="0" borderId="23" xfId="48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 indent="3"/>
    </xf>
    <xf numFmtId="0" fontId="45" fillId="0" borderId="25" xfId="0" applyFont="1" applyFill="1" applyBorder="1" applyAlignment="1">
      <alignment horizontal="left" vertical="center" wrapText="1" indent="3"/>
    </xf>
    <xf numFmtId="164" fontId="4" fillId="0" borderId="26" xfId="48" applyNumberFormat="1" applyFont="1" applyFill="1" applyBorder="1" applyAlignment="1" applyProtection="1">
      <alignment horizontal="center"/>
      <protection/>
    </xf>
    <xf numFmtId="164" fontId="4" fillId="0" borderId="27" xfId="48" applyNumberFormat="1" applyFont="1" applyFill="1" applyBorder="1" applyAlignment="1" applyProtection="1">
      <alignment horizontal="center"/>
      <protection/>
    </xf>
    <xf numFmtId="164" fontId="4" fillId="0" borderId="28" xfId="48" applyNumberFormat="1" applyFont="1" applyFill="1" applyBorder="1" applyAlignment="1" applyProtection="1">
      <alignment horizontal="center"/>
      <protection/>
    </xf>
    <xf numFmtId="164" fontId="4" fillId="0" borderId="29" xfId="48" applyNumberFormat="1" applyFont="1" applyFill="1" applyBorder="1" applyAlignment="1" applyProtection="1">
      <alignment horizontal="center"/>
      <protection locked="0"/>
    </xf>
    <xf numFmtId="164" fontId="4" fillId="0" borderId="0" xfId="48" applyNumberFormat="1" applyFont="1" applyFill="1" applyBorder="1" applyAlignment="1" applyProtection="1">
      <alignment horizontal="center"/>
      <protection locked="0"/>
    </xf>
    <xf numFmtId="164" fontId="4" fillId="0" borderId="30" xfId="48" applyNumberFormat="1" applyFont="1" applyFill="1" applyBorder="1" applyAlignment="1" applyProtection="1">
      <alignment horizontal="center"/>
      <protection locked="0"/>
    </xf>
    <xf numFmtId="164" fontId="4" fillId="0" borderId="29" xfId="48" applyNumberFormat="1" applyFont="1" applyFill="1" applyBorder="1" applyAlignment="1" applyProtection="1">
      <alignment horizontal="center"/>
      <protection/>
    </xf>
    <xf numFmtId="164" fontId="4" fillId="0" borderId="0" xfId="48" applyNumberFormat="1" applyFont="1" applyFill="1" applyBorder="1" applyAlignment="1" applyProtection="1">
      <alignment horizontal="center"/>
      <protection/>
    </xf>
    <xf numFmtId="164" fontId="4" fillId="0" borderId="30" xfId="48" applyNumberFormat="1" applyFont="1" applyFill="1" applyBorder="1" applyAlignment="1" applyProtection="1">
      <alignment horizont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31" xfId="48" applyNumberFormat="1" applyFont="1" applyFill="1" applyBorder="1" applyAlignment="1" applyProtection="1">
      <alignment horizontal="center" vertical="center"/>
      <protection/>
    </xf>
    <xf numFmtId="164" fontId="44" fillId="34" borderId="32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17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24" xfId="48" applyNumberFormat="1" applyFont="1" applyFill="1" applyBorder="1" applyAlignment="1" applyProtection="1">
      <alignment horizontal="center"/>
      <protection/>
    </xf>
    <xf numFmtId="164" fontId="44" fillId="34" borderId="25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1352550</xdr:colOff>
      <xdr:row>1</xdr:row>
      <xdr:rowOff>133350</xdr:rowOff>
    </xdr:from>
    <xdr:to>
      <xdr:col>9</xdr:col>
      <xdr:colOff>1076325</xdr:colOff>
      <xdr:row>6</xdr:row>
      <xdr:rowOff>123825</xdr:rowOff>
    </xdr:to>
    <xdr:pic>
      <xdr:nvPicPr>
        <xdr:cNvPr id="1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23812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</xdr:row>
      <xdr:rowOff>19050</xdr:rowOff>
    </xdr:from>
    <xdr:to>
      <xdr:col>3</xdr:col>
      <xdr:colOff>590550</xdr:colOff>
      <xdr:row>6</xdr:row>
      <xdr:rowOff>104775</xdr:rowOff>
    </xdr:to>
    <xdr:pic>
      <xdr:nvPicPr>
        <xdr:cNvPr id="2" name="WordPictureWatermark1" descr="Membrete Oficial-03"/>
        <xdr:cNvPicPr preferRelativeResize="1">
          <a:picLocks noChangeAspect="1"/>
        </xdr:cNvPicPr>
      </xdr:nvPicPr>
      <xdr:blipFill>
        <a:blip r:embed="rId2"/>
        <a:srcRect l="6285" t="585" r="64898" b="87579"/>
        <a:stretch>
          <a:fillRect/>
        </a:stretch>
      </xdr:blipFill>
      <xdr:spPr>
        <a:xfrm>
          <a:off x="495300" y="314325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tabSelected="1" zoomScale="90" zoomScaleNormal="90" workbookViewId="0" topLeftCell="A1">
      <selection activeCell="B5" sqref="B5:J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8"/>
      <c r="C2" s="39"/>
      <c r="D2" s="39"/>
      <c r="E2" s="39"/>
      <c r="F2" s="39"/>
      <c r="G2" s="39"/>
      <c r="H2" s="39"/>
      <c r="I2" s="39"/>
      <c r="J2" s="40"/>
    </row>
    <row r="3" spans="2:10" ht="15">
      <c r="B3" s="41" t="s">
        <v>41</v>
      </c>
      <c r="C3" s="42"/>
      <c r="D3" s="42"/>
      <c r="E3" s="42"/>
      <c r="F3" s="42"/>
      <c r="G3" s="42"/>
      <c r="H3" s="42"/>
      <c r="I3" s="42"/>
      <c r="J3" s="43"/>
    </row>
    <row r="4" spans="2:10" ht="15">
      <c r="B4" s="41" t="s">
        <v>43</v>
      </c>
      <c r="C4" s="42"/>
      <c r="D4" s="42"/>
      <c r="E4" s="42"/>
      <c r="F4" s="42"/>
      <c r="G4" s="42"/>
      <c r="H4" s="42"/>
      <c r="I4" s="42"/>
      <c r="J4" s="43"/>
    </row>
    <row r="5" spans="2:10" ht="15">
      <c r="B5" s="44" t="s">
        <v>44</v>
      </c>
      <c r="C5" s="45"/>
      <c r="D5" s="45"/>
      <c r="E5" s="45"/>
      <c r="F5" s="45"/>
      <c r="G5" s="45"/>
      <c r="H5" s="45"/>
      <c r="I5" s="45"/>
      <c r="J5" s="46"/>
    </row>
    <row r="6" spans="2:10" ht="15">
      <c r="B6" s="44" t="s">
        <v>42</v>
      </c>
      <c r="C6" s="45"/>
      <c r="D6" s="45"/>
      <c r="E6" s="45"/>
      <c r="F6" s="45"/>
      <c r="G6" s="45"/>
      <c r="H6" s="45"/>
      <c r="I6" s="45"/>
      <c r="J6" s="46"/>
    </row>
    <row r="7" spans="2:10" ht="15">
      <c r="B7" s="27"/>
      <c r="C7" s="28"/>
      <c r="D7" s="29"/>
      <c r="E7" s="29"/>
      <c r="F7" s="29"/>
      <c r="G7" s="29"/>
      <c r="H7" s="29"/>
      <c r="I7" s="29"/>
      <c r="J7" s="30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47" t="s">
        <v>0</v>
      </c>
      <c r="C9" s="48"/>
      <c r="D9" s="49"/>
      <c r="E9" s="56" t="s">
        <v>1</v>
      </c>
      <c r="F9" s="57"/>
      <c r="G9" s="57"/>
      <c r="H9" s="57"/>
      <c r="I9" s="58"/>
      <c r="J9" s="59" t="s">
        <v>2</v>
      </c>
    </row>
    <row r="10" spans="2:10" ht="14.25">
      <c r="B10" s="50"/>
      <c r="C10" s="51"/>
      <c r="D10" s="52"/>
      <c r="E10" s="3" t="s">
        <v>3</v>
      </c>
      <c r="F10" s="4" t="s">
        <v>4</v>
      </c>
      <c r="G10" s="4" t="s">
        <v>5</v>
      </c>
      <c r="H10" s="4" t="s">
        <v>6</v>
      </c>
      <c r="I10" s="5" t="s">
        <v>7</v>
      </c>
      <c r="J10" s="60"/>
    </row>
    <row r="11" spans="2:10" s="9" customFormat="1" ht="14.25">
      <c r="B11" s="53"/>
      <c r="C11" s="54"/>
      <c r="D11" s="55"/>
      <c r="E11" s="6">
        <v>1</v>
      </c>
      <c r="F11" s="6">
        <v>2</v>
      </c>
      <c r="G11" s="6" t="s">
        <v>8</v>
      </c>
      <c r="H11" s="6">
        <v>4</v>
      </c>
      <c r="I11" s="7">
        <v>5</v>
      </c>
      <c r="J11" s="6" t="s">
        <v>9</v>
      </c>
    </row>
    <row r="12" spans="2:10" s="9" customFormat="1" ht="28.5" customHeight="1">
      <c r="B12" s="33" t="s">
        <v>10</v>
      </c>
      <c r="C12" s="34"/>
      <c r="D12" s="35"/>
      <c r="E12" s="8">
        <f aca="true" t="shared" si="0" ref="E12:J12">SUM(E13,E16,E25,E29,E32,E37)</f>
        <v>402646615</v>
      </c>
      <c r="F12" s="8">
        <f t="shared" si="0"/>
        <v>6975665.999999999</v>
      </c>
      <c r="G12" s="8">
        <f t="shared" si="0"/>
        <v>409622281</v>
      </c>
      <c r="H12" s="8">
        <f t="shared" si="0"/>
        <v>165644677.57</v>
      </c>
      <c r="I12" s="8">
        <f t="shared" si="0"/>
        <v>165569677.57</v>
      </c>
      <c r="J12" s="8">
        <f t="shared" si="0"/>
        <v>243977603.43</v>
      </c>
    </row>
    <row r="13" spans="2:10" s="9" customFormat="1" ht="14.25">
      <c r="B13" s="10"/>
      <c r="C13" s="31" t="s">
        <v>11</v>
      </c>
      <c r="D13" s="32"/>
      <c r="E13" s="11">
        <f aca="true" t="shared" si="1" ref="E13:J13">SUM(E14:E15)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</row>
    <row r="14" spans="2:10" s="9" customFormat="1" ht="14.25" hidden="1">
      <c r="B14" s="10"/>
      <c r="C14" s="12"/>
      <c r="D14" s="13" t="s">
        <v>12</v>
      </c>
      <c r="E14" s="14">
        <v>0</v>
      </c>
      <c r="F14" s="15">
        <v>0</v>
      </c>
      <c r="G14" s="16">
        <f>SUM(E14:F14)</f>
        <v>0</v>
      </c>
      <c r="H14" s="15">
        <v>0</v>
      </c>
      <c r="I14" s="15">
        <v>0</v>
      </c>
      <c r="J14" s="17">
        <f>(G14-H14)</f>
        <v>0</v>
      </c>
    </row>
    <row r="15" spans="2:10" s="9" customFormat="1" ht="14.25" hidden="1">
      <c r="B15" s="10"/>
      <c r="C15" s="12"/>
      <c r="D15" s="13" t="s">
        <v>13</v>
      </c>
      <c r="E15" s="14">
        <v>0</v>
      </c>
      <c r="F15" s="15">
        <v>0</v>
      </c>
      <c r="G15" s="16">
        <f>SUM(E15:F15)</f>
        <v>0</v>
      </c>
      <c r="H15" s="15">
        <v>0</v>
      </c>
      <c r="I15" s="15">
        <v>0</v>
      </c>
      <c r="J15" s="17">
        <f>(G15-H15)</f>
        <v>0</v>
      </c>
    </row>
    <row r="16" spans="2:10" s="9" customFormat="1" ht="14.25">
      <c r="B16" s="10"/>
      <c r="C16" s="31" t="s">
        <v>14</v>
      </c>
      <c r="D16" s="32"/>
      <c r="E16" s="11">
        <f aca="true" t="shared" si="2" ref="E16:J16">SUM(E17:E24)</f>
        <v>402002063.63</v>
      </c>
      <c r="F16" s="11">
        <f t="shared" si="2"/>
        <v>6975665.999999999</v>
      </c>
      <c r="G16" s="11">
        <f t="shared" si="2"/>
        <v>408977729.63</v>
      </c>
      <c r="H16" s="11">
        <f t="shared" si="2"/>
        <v>165198785.76999998</v>
      </c>
      <c r="I16" s="11">
        <f t="shared" si="2"/>
        <v>165123785.76999998</v>
      </c>
      <c r="J16" s="11">
        <f t="shared" si="2"/>
        <v>243778943.86</v>
      </c>
    </row>
    <row r="17" spans="2:10" s="9" customFormat="1" ht="14.25" hidden="1">
      <c r="B17" s="10"/>
      <c r="C17" s="12"/>
      <c r="D17" s="13" t="s">
        <v>15</v>
      </c>
      <c r="E17" s="14">
        <v>153291674.17</v>
      </c>
      <c r="F17" s="15">
        <v>7065188.55</v>
      </c>
      <c r="G17" s="16">
        <f>SUM(E17:F17)</f>
        <v>160356862.72</v>
      </c>
      <c r="H17" s="15">
        <v>78960577.2</v>
      </c>
      <c r="I17" s="15">
        <v>78960577.2</v>
      </c>
      <c r="J17" s="17">
        <f>(G17-H17)</f>
        <v>81396285.52</v>
      </c>
    </row>
    <row r="18" spans="2:10" s="9" customFormat="1" ht="14.25" hidden="1">
      <c r="B18" s="10"/>
      <c r="C18" s="12"/>
      <c r="D18" s="13" t="s">
        <v>16</v>
      </c>
      <c r="E18" s="14">
        <v>0</v>
      </c>
      <c r="F18" s="15">
        <v>0</v>
      </c>
      <c r="G18" s="16">
        <f aca="true" t="shared" si="3" ref="G18:G24">SUM(E18:F18)</f>
        <v>0</v>
      </c>
      <c r="H18" s="15">
        <v>0</v>
      </c>
      <c r="I18" s="15">
        <v>0</v>
      </c>
      <c r="J18" s="17">
        <f aca="true" t="shared" si="4" ref="J18:J24">(G18-H18)</f>
        <v>0</v>
      </c>
    </row>
    <row r="19" spans="2:10" s="9" customFormat="1" ht="14.25" hidden="1">
      <c r="B19" s="10"/>
      <c r="C19" s="12"/>
      <c r="D19" s="13" t="s">
        <v>17</v>
      </c>
      <c r="E19" s="14">
        <v>51752900.17</v>
      </c>
      <c r="F19" s="15">
        <v>-19212.23</v>
      </c>
      <c r="G19" s="16">
        <f t="shared" si="3"/>
        <v>51733687.940000005</v>
      </c>
      <c r="H19" s="15">
        <v>29467577.33</v>
      </c>
      <c r="I19" s="15">
        <v>29467577.33</v>
      </c>
      <c r="J19" s="17">
        <f t="shared" si="4"/>
        <v>22266110.610000007</v>
      </c>
    </row>
    <row r="20" spans="2:10" s="9" customFormat="1" ht="14.25" hidden="1">
      <c r="B20" s="10"/>
      <c r="C20" s="12"/>
      <c r="D20" s="13" t="s">
        <v>18</v>
      </c>
      <c r="E20" s="14">
        <v>31066984.16</v>
      </c>
      <c r="F20" s="15">
        <v>-96783.03</v>
      </c>
      <c r="G20" s="16">
        <f t="shared" si="3"/>
        <v>30970201.13</v>
      </c>
      <c r="H20" s="15">
        <v>17704824.31</v>
      </c>
      <c r="I20" s="15">
        <v>17704824.31</v>
      </c>
      <c r="J20" s="17">
        <f t="shared" si="4"/>
        <v>13265376.82</v>
      </c>
    </row>
    <row r="21" spans="2:10" s="9" customFormat="1" ht="14.25" hidden="1">
      <c r="B21" s="10"/>
      <c r="C21" s="12"/>
      <c r="D21" s="13" t="s">
        <v>19</v>
      </c>
      <c r="E21" s="14">
        <v>0</v>
      </c>
      <c r="F21" s="15">
        <v>0</v>
      </c>
      <c r="G21" s="16">
        <f t="shared" si="3"/>
        <v>0</v>
      </c>
      <c r="H21" s="15">
        <v>0</v>
      </c>
      <c r="I21" s="15">
        <v>0</v>
      </c>
      <c r="J21" s="17">
        <f t="shared" si="4"/>
        <v>0</v>
      </c>
    </row>
    <row r="22" spans="2:10" s="9" customFormat="1" ht="24" hidden="1">
      <c r="B22" s="10"/>
      <c r="C22" s="12"/>
      <c r="D22" s="13" t="s">
        <v>20</v>
      </c>
      <c r="E22" s="14">
        <v>0</v>
      </c>
      <c r="F22" s="15">
        <v>0</v>
      </c>
      <c r="G22" s="16">
        <f t="shared" si="3"/>
        <v>0</v>
      </c>
      <c r="H22" s="15">
        <v>0</v>
      </c>
      <c r="I22" s="15">
        <v>0</v>
      </c>
      <c r="J22" s="17">
        <f t="shared" si="4"/>
        <v>0</v>
      </c>
    </row>
    <row r="23" spans="2:10" s="9" customFormat="1" ht="14.25" hidden="1">
      <c r="B23" s="10"/>
      <c r="C23" s="12"/>
      <c r="D23" s="13" t="s">
        <v>21</v>
      </c>
      <c r="E23" s="14">
        <v>63551422.75</v>
      </c>
      <c r="F23" s="15">
        <v>-20281.13</v>
      </c>
      <c r="G23" s="16">
        <f t="shared" si="3"/>
        <v>63531141.62</v>
      </c>
      <c r="H23" s="15">
        <v>26364428.76</v>
      </c>
      <c r="I23" s="15">
        <v>26364428.76</v>
      </c>
      <c r="J23" s="17">
        <f t="shared" si="4"/>
        <v>37166712.86</v>
      </c>
    </row>
    <row r="24" spans="2:10" s="9" customFormat="1" ht="14.25" hidden="1">
      <c r="B24" s="10"/>
      <c r="C24" s="12"/>
      <c r="D24" s="13" t="s">
        <v>22</v>
      </c>
      <c r="E24" s="14">
        <v>102339082.38</v>
      </c>
      <c r="F24" s="15">
        <v>46753.84</v>
      </c>
      <c r="G24" s="16">
        <f t="shared" si="3"/>
        <v>102385836.22</v>
      </c>
      <c r="H24" s="15">
        <v>12701378.17</v>
      </c>
      <c r="I24" s="15">
        <v>12626378.17</v>
      </c>
      <c r="J24" s="17">
        <f t="shared" si="4"/>
        <v>89684458.05</v>
      </c>
    </row>
    <row r="25" spans="2:10" s="9" customFormat="1" ht="36" customHeight="1">
      <c r="B25" s="10"/>
      <c r="C25" s="31" t="s">
        <v>23</v>
      </c>
      <c r="D25" s="32"/>
      <c r="E25" s="11">
        <f aca="true" t="shared" si="5" ref="E25:J25">SUM(E26:E28)</f>
        <v>644551.37</v>
      </c>
      <c r="F25" s="11">
        <f t="shared" si="5"/>
        <v>0</v>
      </c>
      <c r="G25" s="11">
        <f t="shared" si="5"/>
        <v>644551.37</v>
      </c>
      <c r="H25" s="11">
        <f t="shared" si="5"/>
        <v>445891.8</v>
      </c>
      <c r="I25" s="11">
        <f t="shared" si="5"/>
        <v>445891.8</v>
      </c>
      <c r="J25" s="11">
        <f t="shared" si="5"/>
        <v>198659.57</v>
      </c>
    </row>
    <row r="26" spans="2:10" s="9" customFormat="1" ht="27" customHeight="1" hidden="1">
      <c r="B26" s="10"/>
      <c r="C26" s="12"/>
      <c r="D26" s="13" t="s">
        <v>24</v>
      </c>
      <c r="E26" s="14">
        <v>0</v>
      </c>
      <c r="F26" s="15">
        <v>0</v>
      </c>
      <c r="G26" s="16">
        <f>SUM(E26:F26)</f>
        <v>0</v>
      </c>
      <c r="H26" s="15">
        <v>0</v>
      </c>
      <c r="I26" s="15">
        <v>0</v>
      </c>
      <c r="J26" s="17">
        <f>(G26-H26)</f>
        <v>0</v>
      </c>
    </row>
    <row r="27" spans="2:10" s="9" customFormat="1" ht="14.25" hidden="1">
      <c r="B27" s="10"/>
      <c r="C27" s="12"/>
      <c r="D27" s="13" t="s">
        <v>25</v>
      </c>
      <c r="E27" s="14">
        <v>644551.37</v>
      </c>
      <c r="F27" s="15">
        <v>0</v>
      </c>
      <c r="G27" s="16">
        <f>SUM(E27:F27)</f>
        <v>644551.37</v>
      </c>
      <c r="H27" s="15">
        <v>445891.8</v>
      </c>
      <c r="I27" s="15">
        <v>445891.8</v>
      </c>
      <c r="J27" s="17">
        <f>(G27-H27)</f>
        <v>198659.57</v>
      </c>
    </row>
    <row r="28" spans="2:10" s="9" customFormat="1" ht="14.25" hidden="1">
      <c r="B28" s="10"/>
      <c r="C28" s="12"/>
      <c r="D28" s="13" t="s">
        <v>26</v>
      </c>
      <c r="E28" s="14">
        <v>0</v>
      </c>
      <c r="F28" s="15">
        <v>0</v>
      </c>
      <c r="G28" s="16">
        <f>SUM(E28:F28)</f>
        <v>0</v>
      </c>
      <c r="H28" s="15">
        <v>0</v>
      </c>
      <c r="I28" s="15">
        <v>0</v>
      </c>
      <c r="J28" s="17">
        <f>(G28-H28)</f>
        <v>0</v>
      </c>
    </row>
    <row r="29" spans="2:10" s="9" customFormat="1" ht="28.5" customHeight="1">
      <c r="B29" s="10"/>
      <c r="C29" s="31" t="s">
        <v>27</v>
      </c>
      <c r="D29" s="32"/>
      <c r="E29" s="11">
        <f aca="true" t="shared" si="6" ref="E29:J29">SUM(E30:E31)</f>
        <v>0</v>
      </c>
      <c r="F29" s="11">
        <f t="shared" si="6"/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0</v>
      </c>
    </row>
    <row r="30" spans="2:10" s="9" customFormat="1" ht="21" customHeight="1" hidden="1">
      <c r="B30" s="10"/>
      <c r="C30" s="12"/>
      <c r="D30" s="13" t="s">
        <v>28</v>
      </c>
      <c r="E30" s="14">
        <v>0</v>
      </c>
      <c r="F30" s="15">
        <v>0</v>
      </c>
      <c r="G30" s="16">
        <f>SUM(E30:F30)</f>
        <v>0</v>
      </c>
      <c r="H30" s="15">
        <v>0</v>
      </c>
      <c r="I30" s="15">
        <v>0</v>
      </c>
      <c r="J30" s="17">
        <f>(G30-H30)</f>
        <v>0</v>
      </c>
    </row>
    <row r="31" spans="2:10" s="9" customFormat="1" ht="14.25" hidden="1">
      <c r="B31" s="10"/>
      <c r="C31" s="12"/>
      <c r="D31" s="13" t="s">
        <v>29</v>
      </c>
      <c r="E31" s="14">
        <v>0</v>
      </c>
      <c r="F31" s="15">
        <v>0</v>
      </c>
      <c r="G31" s="16">
        <f>SUM(E31:F31)</f>
        <v>0</v>
      </c>
      <c r="H31" s="15">
        <v>0</v>
      </c>
      <c r="I31" s="15">
        <v>0</v>
      </c>
      <c r="J31" s="17">
        <f>(G31-H31)</f>
        <v>0</v>
      </c>
    </row>
    <row r="32" spans="2:10" s="9" customFormat="1" ht="14.25">
      <c r="B32" s="10"/>
      <c r="C32" s="31" t="s">
        <v>30</v>
      </c>
      <c r="D32" s="32"/>
      <c r="E32" s="11">
        <f aca="true" t="shared" si="7" ref="E32:J32">SUM(E33:E36)</f>
        <v>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</row>
    <row r="33" spans="2:10" s="9" customFormat="1" ht="14.25" hidden="1">
      <c r="B33" s="10"/>
      <c r="C33" s="12"/>
      <c r="D33" s="13" t="s">
        <v>31</v>
      </c>
      <c r="E33" s="14">
        <v>0</v>
      </c>
      <c r="F33" s="15">
        <v>0</v>
      </c>
      <c r="G33" s="16">
        <f>SUM(E33:F33)</f>
        <v>0</v>
      </c>
      <c r="H33" s="15">
        <v>0</v>
      </c>
      <c r="I33" s="15">
        <v>0</v>
      </c>
      <c r="J33" s="17">
        <f>(G33-H33)</f>
        <v>0</v>
      </c>
    </row>
    <row r="34" spans="2:10" s="9" customFormat="1" ht="14.25" hidden="1">
      <c r="B34" s="10"/>
      <c r="C34" s="12"/>
      <c r="D34" s="13" t="s">
        <v>32</v>
      </c>
      <c r="E34" s="14">
        <v>0</v>
      </c>
      <c r="F34" s="15">
        <v>0</v>
      </c>
      <c r="G34" s="16">
        <f>SUM(E34:F34)</f>
        <v>0</v>
      </c>
      <c r="H34" s="15">
        <v>0</v>
      </c>
      <c r="I34" s="15">
        <v>0</v>
      </c>
      <c r="J34" s="17">
        <f>(G34-H34)</f>
        <v>0</v>
      </c>
    </row>
    <row r="35" spans="2:10" s="9" customFormat="1" ht="14.25" hidden="1">
      <c r="B35" s="10"/>
      <c r="C35" s="12"/>
      <c r="D35" s="13" t="s">
        <v>33</v>
      </c>
      <c r="E35" s="14">
        <v>0</v>
      </c>
      <c r="F35" s="15">
        <v>0</v>
      </c>
      <c r="G35" s="16">
        <f>SUM(E35:F35)</f>
        <v>0</v>
      </c>
      <c r="H35" s="15">
        <v>0</v>
      </c>
      <c r="I35" s="15">
        <v>0</v>
      </c>
      <c r="J35" s="17">
        <f>(G35-H35)</f>
        <v>0</v>
      </c>
    </row>
    <row r="36" spans="2:10" s="9" customFormat="1" ht="27" customHeight="1" hidden="1">
      <c r="B36" s="10"/>
      <c r="C36" s="12"/>
      <c r="D36" s="13" t="s">
        <v>34</v>
      </c>
      <c r="E36" s="14">
        <v>0</v>
      </c>
      <c r="F36" s="15">
        <v>0</v>
      </c>
      <c r="G36" s="16">
        <f>SUM(E36:F36)</f>
        <v>0</v>
      </c>
      <c r="H36" s="15">
        <v>0</v>
      </c>
      <c r="I36" s="15">
        <v>0</v>
      </c>
      <c r="J36" s="17">
        <f>(G36-H36)</f>
        <v>0</v>
      </c>
    </row>
    <row r="37" spans="2:10" s="9" customFormat="1" ht="14.25">
      <c r="B37" s="10"/>
      <c r="C37" s="31" t="s">
        <v>35</v>
      </c>
      <c r="D37" s="32"/>
      <c r="E37" s="11">
        <f aca="true" t="shared" si="8" ref="E37:J37">SUM(E38)</f>
        <v>0</v>
      </c>
      <c r="F37" s="11">
        <f t="shared" si="8"/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</row>
    <row r="38" spans="2:10" s="9" customFormat="1" ht="16.5" customHeight="1" hidden="1">
      <c r="B38" s="10"/>
      <c r="C38" s="12"/>
      <c r="D38" s="13" t="s">
        <v>36</v>
      </c>
      <c r="E38" s="14">
        <v>0</v>
      </c>
      <c r="F38" s="15">
        <v>0</v>
      </c>
      <c r="G38" s="16">
        <f>SUM(E38:F38)</f>
        <v>0</v>
      </c>
      <c r="H38" s="15">
        <v>0</v>
      </c>
      <c r="I38" s="15">
        <v>0</v>
      </c>
      <c r="J38" s="17">
        <f>(G38-H38)</f>
        <v>0</v>
      </c>
    </row>
    <row r="39" spans="2:10" s="9" customFormat="1" ht="23.25" customHeight="1">
      <c r="B39" s="33" t="s">
        <v>37</v>
      </c>
      <c r="C39" s="34"/>
      <c r="D39" s="35"/>
      <c r="E39" s="14">
        <v>0</v>
      </c>
      <c r="F39" s="15">
        <v>0</v>
      </c>
      <c r="G39" s="16">
        <f>SUM(E39:F39)</f>
        <v>0</v>
      </c>
      <c r="H39" s="15">
        <v>0</v>
      </c>
      <c r="I39" s="15">
        <v>0</v>
      </c>
      <c r="J39" s="17">
        <f>(G39-H39)</f>
        <v>0</v>
      </c>
    </row>
    <row r="40" spans="2:10" s="9" customFormat="1" ht="15.75" customHeight="1">
      <c r="B40" s="33" t="s">
        <v>38</v>
      </c>
      <c r="C40" s="34"/>
      <c r="D40" s="35"/>
      <c r="E40" s="14">
        <v>0</v>
      </c>
      <c r="F40" s="15">
        <v>0</v>
      </c>
      <c r="G40" s="16">
        <f>SUM(E40:F40)</f>
        <v>0</v>
      </c>
      <c r="H40" s="15">
        <v>0</v>
      </c>
      <c r="I40" s="15">
        <v>0</v>
      </c>
      <c r="J40" s="17">
        <f>(G40-H40)</f>
        <v>0</v>
      </c>
    </row>
    <row r="41" spans="2:10" s="9" customFormat="1" ht="14.25">
      <c r="B41" s="33" t="s">
        <v>39</v>
      </c>
      <c r="C41" s="34"/>
      <c r="D41" s="35"/>
      <c r="E41" s="14">
        <v>0</v>
      </c>
      <c r="F41" s="15">
        <v>0</v>
      </c>
      <c r="G41" s="16">
        <f>SUM(E41:F41)</f>
        <v>0</v>
      </c>
      <c r="H41" s="15">
        <v>0</v>
      </c>
      <c r="I41" s="15">
        <v>0</v>
      </c>
      <c r="J41" s="17">
        <f>(G41-H41)</f>
        <v>0</v>
      </c>
    </row>
    <row r="42" spans="2:10" s="9" customFormat="1" ht="14.25">
      <c r="B42" s="18"/>
      <c r="C42" s="19"/>
      <c r="D42" s="20"/>
      <c r="E42" s="21"/>
      <c r="F42" s="22"/>
      <c r="G42" s="22"/>
      <c r="H42" s="22"/>
      <c r="I42" s="22"/>
      <c r="J42" s="22"/>
    </row>
    <row r="43" spans="2:10" s="9" customFormat="1" ht="14.25">
      <c r="B43" s="23"/>
      <c r="C43" s="36" t="s">
        <v>40</v>
      </c>
      <c r="D43" s="37"/>
      <c r="E43" s="24">
        <f aca="true" t="shared" si="9" ref="E43:J43">SUM(E12,E39,E40,E41)</f>
        <v>402646615</v>
      </c>
      <c r="F43" s="24">
        <f t="shared" si="9"/>
        <v>6975665.999999999</v>
      </c>
      <c r="G43" s="24">
        <f t="shared" si="9"/>
        <v>409622281</v>
      </c>
      <c r="H43" s="24">
        <f t="shared" si="9"/>
        <v>165644677.57</v>
      </c>
      <c r="I43" s="24">
        <f t="shared" si="9"/>
        <v>165569677.57</v>
      </c>
      <c r="J43" s="24">
        <f t="shared" si="9"/>
        <v>243977603.43</v>
      </c>
    </row>
    <row r="44" spans="2:10" ht="15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9" ht="15" customHeight="1">
      <c r="B45" s="2" t="s">
        <v>45</v>
      </c>
      <c r="C45" s="25"/>
      <c r="D45" s="25"/>
      <c r="G45" s="25"/>
      <c r="H45" s="25"/>
      <c r="I45" s="25"/>
    </row>
    <row r="46" spans="3:9" ht="30" customHeight="1">
      <c r="C46" s="26"/>
      <c r="D46" s="26"/>
      <c r="G46" s="26"/>
      <c r="H46" s="26"/>
      <c r="I46" s="26"/>
    </row>
    <row r="47" ht="14.25" hidden="1"/>
  </sheetData>
  <sheetProtection/>
  <mergeCells count="19">
    <mergeCell ref="C32:D32"/>
    <mergeCell ref="B2:J2"/>
    <mergeCell ref="B3:J3"/>
    <mergeCell ref="B5:J5"/>
    <mergeCell ref="B6:J6"/>
    <mergeCell ref="B9:D11"/>
    <mergeCell ref="E9:I9"/>
    <mergeCell ref="J9:J10"/>
    <mergeCell ref="B4:J4"/>
    <mergeCell ref="C37:D37"/>
    <mergeCell ref="B39:D39"/>
    <mergeCell ref="B40:D40"/>
    <mergeCell ref="B41:D41"/>
    <mergeCell ref="C43:D43"/>
    <mergeCell ref="B12:D12"/>
    <mergeCell ref="C13:D13"/>
    <mergeCell ref="C16:D16"/>
    <mergeCell ref="C25:D25"/>
    <mergeCell ref="C29:D2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ogos_cross@hotmail.com</cp:lastModifiedBy>
  <dcterms:created xsi:type="dcterms:W3CDTF">2014-09-29T18:50:46Z</dcterms:created>
  <dcterms:modified xsi:type="dcterms:W3CDTF">2018-08-06T19:54:39Z</dcterms:modified>
  <cp:category/>
  <cp:version/>
  <cp:contentType/>
  <cp:contentStatus/>
</cp:coreProperties>
</file>